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ตารางที่ 1" sheetId="1" r:id="rId1"/>
    <sheet name="ตารางที่ 2" sheetId="4" r:id="rId2"/>
    <sheet name="ตารางที่ 3" sheetId="5" r:id="rId3"/>
    <sheet name="ตารางที่ 4" sheetId="6" r:id="rId4"/>
    <sheet name="Sheet2" sheetId="2" r:id="rId5"/>
  </sheets>
  <definedNames>
    <definedName name="_xlnm.Print_Titles" localSheetId="1">'ตารางที่ 2'!$4:$6</definedName>
  </definedNames>
  <calcPr calcId="145621"/>
</workbook>
</file>

<file path=xl/calcChain.xml><?xml version="1.0" encoding="utf-8"?>
<calcChain xmlns="http://schemas.openxmlformats.org/spreadsheetml/2006/main">
  <c r="G8" i="4" l="1"/>
  <c r="G7" i="4"/>
  <c r="B8" i="1"/>
  <c r="J11" i="5"/>
  <c r="J12" i="5"/>
  <c r="E12" i="5"/>
  <c r="E11" i="5"/>
  <c r="F10" i="5"/>
  <c r="G16" i="4" l="1"/>
  <c r="I21" i="6" l="1"/>
  <c r="I20" i="6"/>
  <c r="I19" i="6"/>
  <c r="I18" i="6"/>
  <c r="I17" i="6"/>
  <c r="I16" i="6"/>
  <c r="I15" i="6"/>
  <c r="I14" i="6"/>
  <c r="I13" i="6"/>
  <c r="I12" i="6"/>
  <c r="I11" i="6"/>
  <c r="I10" i="6"/>
  <c r="I9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I8" i="6"/>
  <c r="C8" i="6"/>
  <c r="E7" i="6"/>
  <c r="N7" i="6"/>
  <c r="M7" i="6"/>
  <c r="L7" i="6"/>
  <c r="K7" i="6"/>
  <c r="J7" i="6"/>
  <c r="H7" i="6"/>
  <c r="G7" i="6"/>
  <c r="F7" i="6"/>
  <c r="D7" i="6"/>
  <c r="C7" i="6" l="1"/>
  <c r="J28" i="5"/>
  <c r="E28" i="5"/>
  <c r="J27" i="5"/>
  <c r="E27" i="5"/>
  <c r="J26" i="5"/>
  <c r="E26" i="5"/>
  <c r="J25" i="5"/>
  <c r="E25" i="5"/>
  <c r="J22" i="5"/>
  <c r="E22" i="5"/>
  <c r="J21" i="5"/>
  <c r="E21" i="5"/>
  <c r="J20" i="5"/>
  <c r="E20" i="5"/>
  <c r="J19" i="5"/>
  <c r="E19" i="5"/>
  <c r="J16" i="5"/>
  <c r="E16" i="5"/>
  <c r="J15" i="5"/>
  <c r="E15" i="5"/>
  <c r="J14" i="5"/>
  <c r="E14" i="5"/>
  <c r="J13" i="5"/>
  <c r="E13" i="5"/>
  <c r="O83" i="4"/>
  <c r="M83" i="4"/>
  <c r="K83" i="4"/>
  <c r="I83" i="4"/>
  <c r="G83" i="4"/>
  <c r="O76" i="4"/>
  <c r="M76" i="4"/>
  <c r="K76" i="4"/>
  <c r="I76" i="4"/>
  <c r="G76" i="4"/>
  <c r="O69" i="4"/>
  <c r="M69" i="4"/>
  <c r="K69" i="4"/>
  <c r="I69" i="4"/>
  <c r="G69" i="4"/>
  <c r="O61" i="4"/>
  <c r="M61" i="4"/>
  <c r="K61" i="4"/>
  <c r="I61" i="4"/>
  <c r="G61" i="4"/>
  <c r="O54" i="4"/>
  <c r="M54" i="4"/>
  <c r="K54" i="4"/>
  <c r="I54" i="4"/>
  <c r="G54" i="4"/>
  <c r="I8" i="4"/>
  <c r="K8" i="4"/>
  <c r="M8" i="4"/>
  <c r="O8" i="4"/>
  <c r="O47" i="4"/>
  <c r="M47" i="4"/>
  <c r="K47" i="4"/>
  <c r="I47" i="4"/>
  <c r="G47" i="4"/>
  <c r="G39" i="4"/>
  <c r="O39" i="4"/>
  <c r="M39" i="4"/>
  <c r="K39" i="4"/>
  <c r="I39" i="4"/>
  <c r="O32" i="4"/>
  <c r="M32" i="4"/>
  <c r="K32" i="4"/>
  <c r="I32" i="4"/>
  <c r="G32" i="4"/>
  <c r="O25" i="4"/>
  <c r="M25" i="4"/>
  <c r="K25" i="4"/>
  <c r="I25" i="4"/>
  <c r="G25" i="4"/>
  <c r="O16" i="4"/>
  <c r="M16" i="4"/>
  <c r="K16" i="4"/>
  <c r="I16" i="4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19" i="1"/>
  <c r="B18" i="1"/>
  <c r="B17" i="1"/>
  <c r="B16" i="1"/>
  <c r="B15" i="1"/>
  <c r="B14" i="1"/>
  <c r="B13" i="1"/>
  <c r="B12" i="1"/>
  <c r="B11" i="1"/>
  <c r="B10" i="1"/>
  <c r="B9" i="1"/>
  <c r="R19" i="1"/>
  <c r="R18" i="1"/>
  <c r="R17" i="1"/>
  <c r="R16" i="1"/>
  <c r="R15" i="1"/>
  <c r="R14" i="1"/>
  <c r="R13" i="1"/>
  <c r="R12" i="1"/>
  <c r="R11" i="1"/>
  <c r="R10" i="1"/>
  <c r="R9" i="1"/>
  <c r="R8" i="1"/>
  <c r="E18" i="5" l="1"/>
  <c r="F18" i="5" s="1"/>
  <c r="E24" i="5"/>
  <c r="K7" i="4"/>
  <c r="O7" i="4"/>
  <c r="M7" i="4"/>
  <c r="J18" i="5"/>
  <c r="K18" i="5" s="1"/>
  <c r="J24" i="5"/>
  <c r="E10" i="5"/>
  <c r="I7" i="4"/>
  <c r="J10" i="5"/>
  <c r="R7" i="1"/>
  <c r="B7" i="1"/>
  <c r="J9" i="5" l="1"/>
  <c r="K9" i="5" s="1"/>
  <c r="L9" i="5" s="1"/>
  <c r="K10" i="5"/>
  <c r="E9" i="5"/>
  <c r="F9" i="5" s="1"/>
  <c r="M9" i="5" l="1"/>
</calcChain>
</file>

<file path=xl/sharedStrings.xml><?xml version="1.0" encoding="utf-8"?>
<sst xmlns="http://schemas.openxmlformats.org/spreadsheetml/2006/main" count="186" uniqueCount="84">
  <si>
    <t>คณะ……………………………………..</t>
  </si>
  <si>
    <t>คณะ/สาขา</t>
  </si>
  <si>
    <t>อ.</t>
  </si>
  <si>
    <t>ผศ.</t>
  </si>
  <si>
    <t>รศ.</t>
  </si>
  <si>
    <t>ตรี</t>
  </si>
  <si>
    <t>โท</t>
  </si>
  <si>
    <t>เอก</t>
  </si>
  <si>
    <t>ตำแหน่งทางวิชาการ</t>
  </si>
  <si>
    <t>รวมทั้งหมด</t>
  </si>
  <si>
    <t>วุฒิการศึกษา</t>
  </si>
  <si>
    <t>รวม</t>
  </si>
  <si>
    <t>ปีงบประมาณ พ.ศ.</t>
  </si>
  <si>
    <t>ความต้องการอัตรากำลัง</t>
  </si>
  <si>
    <t>เฉลี่ย</t>
  </si>
  <si>
    <t>หัวจริง</t>
  </si>
  <si>
    <t>FTES</t>
  </si>
  <si>
    <t>จำแนกตามสาชาวิชาและคณะ</t>
  </si>
  <si>
    <t>นักศึกษา***</t>
  </si>
  <si>
    <t>จำนวนอาจารย์ปัจจุบัน (2558)*</t>
  </si>
  <si>
    <t>ภาระงาน*</t>
  </si>
  <si>
    <t>คณะ.............................................</t>
  </si>
  <si>
    <t>สาขาวิชา..............................................</t>
  </si>
  <si>
    <t>ตำแหน่งวิชาการ</t>
  </si>
  <si>
    <t>วุฒิการศึกษา/สาขา</t>
  </si>
  <si>
    <t>ปีการศึกษา</t>
  </si>
  <si>
    <t>XX</t>
  </si>
  <si>
    <t>ต้น</t>
  </si>
  <si>
    <t>ปลาย</t>
  </si>
  <si>
    <t>คณะ / สาขาวิชา /ชื่อ - สกุล</t>
  </si>
  <si>
    <t>หมายเหตุ</t>
  </si>
  <si>
    <t>ป.ตรี</t>
  </si>
  <si>
    <t>บัณฑิตศึกษา</t>
  </si>
  <si>
    <t>รวมทุกระดับปริญญญา</t>
  </si>
  <si>
    <t>หน่วยกิต</t>
  </si>
  <si>
    <t>FTES_ตรี</t>
  </si>
  <si>
    <t>SCH</t>
  </si>
  <si>
    <t xml:space="preserve">FTES </t>
  </si>
  <si>
    <t>ลงทะเบียน</t>
  </si>
  <si>
    <t>เป็น ป.ตรี</t>
  </si>
  <si>
    <t>: การคำนวณ</t>
  </si>
  <si>
    <t>a</t>
  </si>
  <si>
    <t>b</t>
  </si>
  <si>
    <t xml:space="preserve"> = a X b</t>
  </si>
  <si>
    <t>A</t>
  </si>
  <si>
    <t>B</t>
  </si>
  <si>
    <t xml:space="preserve"> = A X B</t>
  </si>
  <si>
    <t>รวมทั้งปีการศึกษา</t>
  </si>
  <si>
    <t>วิชา …A</t>
  </si>
  <si>
    <t>วิชา ….</t>
  </si>
  <si>
    <t>…</t>
  </si>
  <si>
    <t>คณะ.....................................................................</t>
  </si>
  <si>
    <t>FTES_&gt;ตรี ปรับค่า</t>
  </si>
  <si>
    <t xml:space="preserve"> = FTES &gt;ตรีX 1.8</t>
  </si>
  <si>
    <t>FTES &gt;ตรี</t>
  </si>
  <si>
    <t>จำนวน นศ.</t>
  </si>
  <si>
    <t>สาขาวิชา .......................................</t>
  </si>
  <si>
    <t>= sch/36</t>
  </si>
  <si>
    <t>= SCH/24</t>
  </si>
  <si>
    <t>ภาคการศึกษา/วิชา</t>
  </si>
  <si>
    <t xml:space="preserve"> ' = FTES_ตรี + FTES_&gt;ตรี ปรับค่า</t>
  </si>
  <si>
    <t>ตารางที่ 3  จำนวนนักศึกษาเต็มเวลา (FTES)  จำแนกตามสาขาวิชาและคณะ</t>
  </si>
  <si>
    <t>ปีการศึกษา....................................</t>
  </si>
  <si>
    <r>
      <t xml:space="preserve">    </t>
    </r>
    <r>
      <rPr>
        <b/>
        <u/>
        <sz val="14"/>
        <color indexed="12"/>
        <rFont val="TH SarabunPSK"/>
        <family val="2"/>
      </rPr>
      <t>ภาคเรียนที่ 1 (ภาคต้น)</t>
    </r>
  </si>
  <si>
    <r>
      <t xml:space="preserve">    </t>
    </r>
    <r>
      <rPr>
        <b/>
        <u/>
        <sz val="14"/>
        <color indexed="12"/>
        <rFont val="TH SarabunPSK"/>
        <family val="2"/>
      </rPr>
      <t>ภาคเรียนที่ 2 (ภาคปลาย)</t>
    </r>
  </si>
  <si>
    <r>
      <t xml:space="preserve">    </t>
    </r>
    <r>
      <rPr>
        <b/>
        <u/>
        <sz val="14"/>
        <color indexed="12"/>
        <rFont val="TH SarabunPSK"/>
        <family val="2"/>
      </rPr>
      <t>ภาคเรียนที่ 3 (ภาคฤดูร้อน)</t>
    </r>
  </si>
  <si>
    <t>** รายละเอียดในตารางที่ 3 และ 4</t>
  </si>
  <si>
    <t xml:space="preserve">ตารางที่ 2  จำนวนอาจารย์และภาระงานสอน  ปีงบประมาณ พ.ศ. 2558  </t>
  </si>
  <si>
    <t>จำนวนนักศึกษาปัจจุบัน</t>
  </si>
  <si>
    <t>1 (57)</t>
  </si>
  <si>
    <t>2 (56)</t>
  </si>
  <si>
    <t>3 (55)</t>
  </si>
  <si>
    <t>4 (54)</t>
  </si>
  <si>
    <t>5 (53)</t>
  </si>
  <si>
    <t>แผนการรรับนักศึกษา</t>
  </si>
  <si>
    <t>ชั่นปี</t>
  </si>
  <si>
    <t xml:space="preserve">ตารางที่ 4  จำนวนนักศึกษาปัจจุบัน และแผนการรับนักศึกษา ปีการศึกษา 2558 - 2562  </t>
  </si>
  <si>
    <t xml:space="preserve">ตารางที่ 1  สรุปจำนวนอาจารย์ ภาระงาน นักศึกษาและความต้องการอัตรากำลัง ปีงบประมาณ พ.ศ. 2558 - 2562  </t>
  </si>
  <si>
    <t>สาขา..............</t>
  </si>
  <si>
    <t>สาขา.....</t>
  </si>
  <si>
    <t>*ตารางนี้ กรอกเฉพาะ cell สีเหลืองเท่านั้น</t>
  </si>
  <si>
    <t>หมายเหตุ   *  รายละเอียดในตารางที่ 2</t>
  </si>
  <si>
    <t>ชื่อ..................</t>
  </si>
  <si>
    <t>*** ห้ามกรอกใน cell สีเขียว เพราะมีสูตร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</si>
</sst>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_-;\-* #,##0_-;_-* &quot;-&quot;??_-;_-@_-"/>
    <numFmt numFmtId="188" formatCode="0.0"/>
    <numFmt numFmtId="189" formatCode="0."/>
  </numFmts>
  <fonts count="1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10"/>
      <name val="Arial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b/>
      <u/>
      <sz val="14"/>
      <color indexed="12"/>
      <name val="TH SarabunPSK"/>
      <family val="2"/>
    </font>
    <font>
      <sz val="14"/>
      <color indexed="12"/>
      <name val="TH SarabunPSK"/>
      <family val="2"/>
    </font>
    <font>
      <b/>
      <sz val="18"/>
      <name val="TH SarabunPSK"/>
      <family val="2"/>
    </font>
    <font>
      <b/>
      <sz val="20"/>
      <color rgb="FFFF0000"/>
      <name val="TH SarabunPSK"/>
      <family val="2"/>
    </font>
    <font>
      <sz val="20"/>
      <color rgb="FFFF0000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22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8" xfId="0" applyFont="1" applyBorder="1"/>
    <xf numFmtId="0" fontId="2" fillId="2" borderId="27" xfId="0" applyFont="1" applyFill="1" applyBorder="1"/>
    <xf numFmtId="187" fontId="2" fillId="0" borderId="40" xfId="1" applyNumberFormat="1" applyFont="1" applyBorder="1"/>
    <xf numFmtId="187" fontId="2" fillId="0" borderId="31" xfId="1" applyNumberFormat="1" applyFont="1" applyBorder="1"/>
    <xf numFmtId="187" fontId="2" fillId="0" borderId="30" xfId="1" applyNumberFormat="1" applyFont="1" applyBorder="1"/>
    <xf numFmtId="187" fontId="2" fillId="0" borderId="28" xfId="1" applyNumberFormat="1" applyFont="1" applyBorder="1"/>
    <xf numFmtId="187" fontId="2" fillId="0" borderId="29" xfId="1" applyNumberFormat="1" applyFont="1" applyBorder="1"/>
    <xf numFmtId="187" fontId="2" fillId="0" borderId="32" xfId="1" applyNumberFormat="1" applyFont="1" applyBorder="1"/>
    <xf numFmtId="187" fontId="2" fillId="0" borderId="47" xfId="1" applyNumberFormat="1" applyFont="1" applyBorder="1"/>
    <xf numFmtId="187" fontId="2" fillId="0" borderId="41" xfId="1" applyNumberFormat="1" applyFont="1" applyBorder="1"/>
    <xf numFmtId="187" fontId="2" fillId="0" borderId="10" xfId="1" applyNumberFormat="1" applyFont="1" applyBorder="1"/>
    <xf numFmtId="187" fontId="2" fillId="0" borderId="6" xfId="1" applyNumberFormat="1" applyFont="1" applyBorder="1"/>
    <xf numFmtId="187" fontId="2" fillId="0" borderId="8" xfId="1" applyNumberFormat="1" applyFont="1" applyBorder="1"/>
    <xf numFmtId="187" fontId="2" fillId="0" borderId="20" xfId="1" applyNumberFormat="1" applyFont="1" applyBorder="1"/>
    <xf numFmtId="187" fontId="2" fillId="0" borderId="15" xfId="1" applyNumberFormat="1" applyFont="1" applyBorder="1"/>
    <xf numFmtId="187" fontId="2" fillId="0" borderId="14" xfId="1" applyNumberFormat="1" applyFont="1" applyBorder="1"/>
    <xf numFmtId="187" fontId="2" fillId="0" borderId="42" xfId="1" applyNumberFormat="1" applyFont="1" applyBorder="1"/>
    <xf numFmtId="187" fontId="2" fillId="0" borderId="11" xfId="1" applyNumberFormat="1" applyFont="1" applyBorder="1"/>
    <xf numFmtId="187" fontId="2" fillId="0" borderId="7" xfId="1" applyNumberFormat="1" applyFont="1" applyBorder="1"/>
    <xf numFmtId="187" fontId="2" fillId="0" borderId="9" xfId="1" applyNumberFormat="1" applyFont="1" applyBorder="1"/>
    <xf numFmtId="187" fontId="2" fillId="0" borderId="21" xfId="1" applyNumberFormat="1" applyFont="1" applyBorder="1"/>
    <xf numFmtId="187" fontId="2" fillId="0" borderId="17" xfId="1" applyNumberFormat="1" applyFont="1" applyBorder="1"/>
    <xf numFmtId="187" fontId="2" fillId="0" borderId="16" xfId="1" applyNumberFormat="1" applyFont="1" applyBorder="1"/>
    <xf numFmtId="187" fontId="2" fillId="2" borderId="39" xfId="1" applyNumberFormat="1" applyFont="1" applyFill="1" applyBorder="1"/>
    <xf numFmtId="187" fontId="2" fillId="2" borderId="35" xfId="1" applyNumberFormat="1" applyFont="1" applyFill="1" applyBorder="1"/>
    <xf numFmtId="187" fontId="2" fillId="2" borderId="34" xfId="1" applyNumberFormat="1" applyFont="1" applyFill="1" applyBorder="1"/>
    <xf numFmtId="187" fontId="2" fillId="2" borderId="27" xfId="1" applyNumberFormat="1" applyFont="1" applyFill="1" applyBorder="1"/>
    <xf numFmtId="187" fontId="2" fillId="2" borderId="36" xfId="1" applyNumberFormat="1" applyFont="1" applyFill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indent="6"/>
    </xf>
    <xf numFmtId="0" fontId="2" fillId="0" borderId="0" xfId="0" applyFont="1" applyAlignment="1">
      <alignment horizontal="left" indent="6"/>
    </xf>
    <xf numFmtId="0" fontId="2" fillId="0" borderId="0" xfId="0" applyFont="1" applyAlignment="1">
      <alignment horizontal="left" indent="5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2" xfId="0" applyFont="1" applyBorder="1"/>
    <xf numFmtId="0" fontId="2" fillId="0" borderId="53" xfId="0" applyFont="1" applyBorder="1"/>
    <xf numFmtId="0" fontId="2" fillId="0" borderId="24" xfId="0" applyFont="1" applyBorder="1"/>
    <xf numFmtId="0" fontId="2" fillId="0" borderId="26" xfId="0" applyFont="1" applyBorder="1"/>
    <xf numFmtId="0" fontId="2" fillId="0" borderId="55" xfId="0" applyFont="1" applyBorder="1"/>
    <xf numFmtId="0" fontId="2" fillId="0" borderId="56" xfId="0" applyFont="1" applyBorder="1"/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/>
    <xf numFmtId="0" fontId="2" fillId="0" borderId="58" xfId="0" applyFont="1" applyBorder="1"/>
    <xf numFmtId="0" fontId="2" fillId="0" borderId="59" xfId="0" applyFont="1" applyBorder="1"/>
    <xf numFmtId="0" fontId="2" fillId="0" borderId="60" xfId="0" applyFont="1" applyBorder="1"/>
    <xf numFmtId="0" fontId="3" fillId="2" borderId="3" xfId="0" applyFont="1" applyFill="1" applyBorder="1"/>
    <xf numFmtId="0" fontId="3" fillId="2" borderId="5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3" borderId="22" xfId="0" applyFont="1" applyFill="1" applyBorder="1"/>
    <xf numFmtId="0" fontId="3" fillId="3" borderId="23" xfId="0" applyFont="1" applyFill="1" applyBorder="1"/>
    <xf numFmtId="0" fontId="3" fillId="3" borderId="54" xfId="0" applyFont="1" applyFill="1" applyBorder="1"/>
    <xf numFmtId="0" fontId="3" fillId="3" borderId="54" xfId="0" applyFont="1" applyFill="1" applyBorder="1" applyAlignment="1">
      <alignment horizontal="center"/>
    </xf>
    <xf numFmtId="189" fontId="2" fillId="0" borderId="53" xfId="0" applyNumberFormat="1" applyFont="1" applyBorder="1" applyAlignment="1">
      <alignment horizontal="center"/>
    </xf>
    <xf numFmtId="0" fontId="3" fillId="3" borderId="55" xfId="0" applyFont="1" applyFill="1" applyBorder="1"/>
    <xf numFmtId="189" fontId="2" fillId="0" borderId="26" xfId="0" applyNumberFormat="1" applyFont="1" applyBorder="1" applyAlignment="1">
      <alignment horizontal="center"/>
    </xf>
    <xf numFmtId="4" fontId="7" fillId="4" borderId="1" xfId="3" applyNumberFormat="1" applyFont="1" applyFill="1" applyBorder="1" applyAlignment="1"/>
    <xf numFmtId="0" fontId="6" fillId="0" borderId="0" xfId="2" applyFont="1"/>
    <xf numFmtId="3" fontId="6" fillId="0" borderId="64" xfId="2" applyNumberFormat="1" applyFont="1" applyBorder="1" applyAlignment="1">
      <alignment horizontal="center"/>
    </xf>
    <xf numFmtId="3" fontId="6" fillId="0" borderId="65" xfId="2" applyNumberFormat="1" applyFont="1" applyBorder="1" applyAlignment="1">
      <alignment horizontal="center"/>
    </xf>
    <xf numFmtId="4" fontId="6" fillId="4" borderId="0" xfId="3" applyNumberFormat="1" applyFont="1" applyFill="1" applyBorder="1" applyAlignment="1">
      <alignment horizontal="center"/>
    </xf>
    <xf numFmtId="4" fontId="6" fillId="4" borderId="25" xfId="2" applyNumberFormat="1" applyFont="1" applyFill="1" applyBorder="1"/>
    <xf numFmtId="4" fontId="6" fillId="0" borderId="56" xfId="2" applyNumberFormat="1" applyFont="1" applyBorder="1" applyAlignment="1">
      <alignment horizontal="right"/>
    </xf>
    <xf numFmtId="0" fontId="7" fillId="0" borderId="0" xfId="2" applyFont="1" applyFill="1"/>
    <xf numFmtId="3" fontId="7" fillId="0" borderId="64" xfId="2" applyNumberFormat="1" applyFont="1" applyFill="1" applyBorder="1" applyAlignment="1">
      <alignment horizontal="center"/>
    </xf>
    <xf numFmtId="3" fontId="7" fillId="0" borderId="65" xfId="2" applyNumberFormat="1" applyFont="1" applyFill="1" applyBorder="1" applyAlignment="1">
      <alignment horizontal="center"/>
    </xf>
    <xf numFmtId="3" fontId="7" fillId="0" borderId="65" xfId="2" quotePrefix="1" applyNumberFormat="1" applyFont="1" applyFill="1" applyBorder="1" applyAlignment="1">
      <alignment horizontal="center"/>
    </xf>
    <xf numFmtId="4" fontId="7" fillId="0" borderId="66" xfId="3" quotePrefix="1" applyNumberFormat="1" applyFont="1" applyFill="1" applyBorder="1" applyAlignment="1">
      <alignment horizontal="right"/>
    </xf>
    <xf numFmtId="4" fontId="7" fillId="4" borderId="54" xfId="3" quotePrefix="1" applyNumberFormat="1" applyFont="1" applyFill="1" applyBorder="1" applyAlignment="1">
      <alignment horizontal="center"/>
    </xf>
    <xf numFmtId="4" fontId="7" fillId="0" borderId="65" xfId="3" quotePrefix="1" applyNumberFormat="1" applyFont="1" applyFill="1" applyBorder="1" applyAlignment="1">
      <alignment horizontal="right"/>
    </xf>
    <xf numFmtId="4" fontId="7" fillId="0" borderId="66" xfId="2" quotePrefix="1" applyNumberFormat="1" applyFont="1" applyFill="1" applyBorder="1" applyAlignment="1">
      <alignment horizontal="center"/>
    </xf>
    <xf numFmtId="4" fontId="7" fillId="0" borderId="55" xfId="2" applyNumberFormat="1" applyFont="1" applyFill="1" applyBorder="1" applyAlignment="1">
      <alignment horizontal="center"/>
    </xf>
    <xf numFmtId="0" fontId="7" fillId="0" borderId="0" xfId="2" applyFont="1"/>
    <xf numFmtId="0" fontId="7" fillId="5" borderId="3" xfId="2" applyFont="1" applyFill="1" applyBorder="1"/>
    <xf numFmtId="0" fontId="7" fillId="5" borderId="4" xfId="2" applyFont="1" applyFill="1" applyBorder="1"/>
    <xf numFmtId="3" fontId="7" fillId="5" borderId="61" xfId="2" applyNumberFormat="1" applyFont="1" applyFill="1" applyBorder="1"/>
    <xf numFmtId="3" fontId="7" fillId="5" borderId="62" xfId="2" applyNumberFormat="1" applyFont="1" applyFill="1" applyBorder="1"/>
    <xf numFmtId="3" fontId="7" fillId="6" borderId="62" xfId="2" applyNumberFormat="1" applyFont="1" applyFill="1" applyBorder="1"/>
    <xf numFmtId="4" fontId="7" fillId="6" borderId="70" xfId="3" applyNumberFormat="1" applyFont="1" applyFill="1" applyBorder="1" applyAlignment="1">
      <alignment horizontal="right"/>
    </xf>
    <xf numFmtId="4" fontId="7" fillId="4" borderId="55" xfId="3" applyNumberFormat="1" applyFont="1" applyFill="1" applyBorder="1"/>
    <xf numFmtId="4" fontId="7" fillId="6" borderId="62" xfId="3" applyNumberFormat="1" applyFont="1" applyFill="1" applyBorder="1" applyAlignment="1">
      <alignment horizontal="right"/>
    </xf>
    <xf numFmtId="4" fontId="7" fillId="7" borderId="63" xfId="2" applyNumberFormat="1" applyFont="1" applyFill="1" applyBorder="1" applyAlignment="1">
      <alignment horizontal="right"/>
    </xf>
    <xf numFmtId="4" fontId="8" fillId="8" borderId="1" xfId="2" applyNumberFormat="1" applyFont="1" applyFill="1" applyBorder="1" applyAlignment="1">
      <alignment horizontal="right"/>
    </xf>
    <xf numFmtId="0" fontId="9" fillId="0" borderId="0" xfId="2" applyFont="1"/>
    <xf numFmtId="0" fontId="8" fillId="5" borderId="0" xfId="2" applyFont="1" applyFill="1"/>
    <xf numFmtId="3" fontId="8" fillId="5" borderId="64" xfId="2" applyNumberFormat="1" applyFont="1" applyFill="1" applyBorder="1"/>
    <xf numFmtId="3" fontId="8" fillId="5" borderId="65" xfId="2" applyNumberFormat="1" applyFont="1" applyFill="1" applyBorder="1"/>
    <xf numFmtId="4" fontId="8" fillId="4" borderId="55" xfId="2" applyNumberFormat="1" applyFont="1" applyFill="1" applyBorder="1"/>
    <xf numFmtId="4" fontId="8" fillId="5" borderId="66" xfId="2" applyNumberFormat="1" applyFont="1" applyFill="1" applyBorder="1" applyAlignment="1">
      <alignment horizontal="right"/>
    </xf>
    <xf numFmtId="4" fontId="7" fillId="5" borderId="55" xfId="2" applyNumberFormat="1" applyFont="1" applyFill="1" applyBorder="1" applyAlignment="1">
      <alignment horizontal="right"/>
    </xf>
    <xf numFmtId="0" fontId="11" fillId="0" borderId="0" xfId="2" applyFont="1"/>
    <xf numFmtId="3" fontId="9" fillId="10" borderId="64" xfId="2" applyNumberFormat="1" applyFont="1" applyFill="1" applyBorder="1"/>
    <xf numFmtId="3" fontId="9" fillId="10" borderId="65" xfId="2" applyNumberFormat="1" applyFont="1" applyFill="1" applyBorder="1"/>
    <xf numFmtId="3" fontId="9" fillId="9" borderId="65" xfId="2" applyNumberFormat="1" applyFont="1" applyFill="1" applyBorder="1"/>
    <xf numFmtId="4" fontId="9" fillId="5" borderId="71" xfId="3" applyNumberFormat="1" applyFont="1" applyFill="1" applyBorder="1" applyAlignment="1">
      <alignment horizontal="right"/>
    </xf>
    <xf numFmtId="4" fontId="9" fillId="4" borderId="55" xfId="3" applyNumberFormat="1" applyFont="1" applyFill="1" applyBorder="1"/>
    <xf numFmtId="4" fontId="9" fillId="5" borderId="65" xfId="3" applyNumberFormat="1" applyFont="1" applyFill="1" applyBorder="1" applyAlignment="1">
      <alignment horizontal="right"/>
    </xf>
    <xf numFmtId="4" fontId="9" fillId="5" borderId="66" xfId="2" applyNumberFormat="1" applyFont="1" applyFill="1" applyBorder="1" applyAlignment="1">
      <alignment horizontal="right"/>
    </xf>
    <xf numFmtId="4" fontId="9" fillId="5" borderId="55" xfId="2" applyNumberFormat="1" applyFont="1" applyFill="1" applyBorder="1" applyAlignment="1">
      <alignment horizontal="right"/>
    </xf>
    <xf numFmtId="4" fontId="9" fillId="5" borderId="66" xfId="3" applyNumberFormat="1" applyFont="1" applyFill="1" applyBorder="1" applyAlignment="1">
      <alignment horizontal="right"/>
    </xf>
    <xf numFmtId="4" fontId="9" fillId="4" borderId="0" xfId="3" applyNumberFormat="1" applyFont="1" applyFill="1" applyBorder="1"/>
    <xf numFmtId="3" fontId="9" fillId="0" borderId="64" xfId="2" applyNumberFormat="1" applyFont="1" applyBorder="1"/>
    <xf numFmtId="3" fontId="9" fillId="0" borderId="65" xfId="2" applyNumberFormat="1" applyFont="1" applyBorder="1"/>
    <xf numFmtId="4" fontId="9" fillId="0" borderId="66" xfId="3" applyNumberFormat="1" applyFont="1" applyBorder="1" applyAlignment="1">
      <alignment horizontal="right"/>
    </xf>
    <xf numFmtId="4" fontId="9" fillId="0" borderId="65" xfId="3" applyNumberFormat="1" applyFont="1" applyBorder="1" applyAlignment="1">
      <alignment horizontal="right"/>
    </xf>
    <xf numFmtId="4" fontId="9" fillId="0" borderId="66" xfId="2" applyNumberFormat="1" applyFont="1" applyBorder="1" applyAlignment="1">
      <alignment horizontal="right"/>
    </xf>
    <xf numFmtId="4" fontId="9" fillId="0" borderId="55" xfId="2" applyNumberFormat="1" applyFont="1" applyBorder="1" applyAlignment="1">
      <alignment horizontal="right"/>
    </xf>
    <xf numFmtId="4" fontId="8" fillId="4" borderId="72" xfId="2" applyNumberFormat="1" applyFont="1" applyFill="1" applyBorder="1"/>
    <xf numFmtId="3" fontId="9" fillId="0" borderId="0" xfId="2" applyNumberFormat="1" applyFont="1"/>
    <xf numFmtId="4" fontId="9" fillId="0" borderId="0" xfId="3" applyNumberFormat="1" applyFont="1" applyAlignment="1">
      <alignment horizontal="right"/>
    </xf>
    <xf numFmtId="4" fontId="9" fillId="0" borderId="0" xfId="3" applyNumberFormat="1" applyFont="1"/>
    <xf numFmtId="4" fontId="9" fillId="0" borderId="0" xfId="2" applyNumberFormat="1" applyFont="1" applyAlignment="1">
      <alignment horizontal="right"/>
    </xf>
    <xf numFmtId="4" fontId="8" fillId="0" borderId="1" xfId="2" applyNumberFormat="1" applyFont="1" applyBorder="1" applyAlignment="1">
      <alignment horizontal="center"/>
    </xf>
    <xf numFmtId="0" fontId="8" fillId="0" borderId="54" xfId="2" applyFont="1" applyBorder="1" applyAlignment="1">
      <alignment horizontal="center"/>
    </xf>
    <xf numFmtId="3" fontId="8" fillId="3" borderId="65" xfId="2" applyNumberFormat="1" applyFont="1" applyFill="1" applyBorder="1"/>
    <xf numFmtId="4" fontId="8" fillId="3" borderId="71" xfId="2" applyNumberFormat="1" applyFont="1" applyFill="1" applyBorder="1" applyAlignment="1">
      <alignment horizontal="right"/>
    </xf>
    <xf numFmtId="4" fontId="8" fillId="3" borderId="65" xfId="2" applyNumberFormat="1" applyFont="1" applyFill="1" applyBorder="1" applyAlignment="1">
      <alignment horizontal="right"/>
    </xf>
    <xf numFmtId="4" fontId="9" fillId="0" borderId="0" xfId="3" applyNumberFormat="1" applyFont="1" applyAlignment="1">
      <alignment horizontal="left"/>
    </xf>
    <xf numFmtId="4" fontId="6" fillId="0" borderId="66" xfId="3" applyNumberFormat="1" applyFont="1" applyBorder="1" applyAlignment="1">
      <alignment horizontal="center"/>
    </xf>
    <xf numFmtId="3" fontId="6" fillId="0" borderId="67" xfId="2" applyNumberFormat="1" applyFont="1" applyBorder="1" applyAlignment="1">
      <alignment horizontal="center"/>
    </xf>
    <xf numFmtId="3" fontId="6" fillId="0" borderId="68" xfId="2" applyNumberFormat="1" applyFont="1" applyBorder="1" applyAlignment="1">
      <alignment horizontal="center"/>
    </xf>
    <xf numFmtId="4" fontId="6" fillId="0" borderId="69" xfId="2" applyNumberFormat="1" applyFont="1" applyBorder="1" applyAlignment="1">
      <alignment horizontal="center"/>
    </xf>
    <xf numFmtId="4" fontId="6" fillId="0" borderId="65" xfId="3" applyNumberFormat="1" applyFont="1" applyBorder="1" applyAlignment="1">
      <alignment horizontal="center"/>
    </xf>
    <xf numFmtId="4" fontId="6" fillId="0" borderId="66" xfId="2" applyNumberFormat="1" applyFont="1" applyBorder="1" applyAlignment="1">
      <alignment horizontal="center"/>
    </xf>
    <xf numFmtId="4" fontId="6" fillId="0" borderId="68" xfId="2" applyNumberFormat="1" applyFont="1" applyBorder="1" applyAlignment="1">
      <alignment horizontal="center"/>
    </xf>
    <xf numFmtId="0" fontId="12" fillId="0" borderId="0" xfId="2" applyFont="1"/>
    <xf numFmtId="3" fontId="12" fillId="0" borderId="0" xfId="2" applyNumberFormat="1" applyFont="1"/>
    <xf numFmtId="4" fontId="12" fillId="0" borderId="0" xfId="3" applyNumberFormat="1" applyFont="1" applyAlignment="1">
      <alignment horizontal="right"/>
    </xf>
    <xf numFmtId="4" fontId="12" fillId="0" borderId="0" xfId="3" applyNumberFormat="1" applyFont="1"/>
    <xf numFmtId="4" fontId="12" fillId="0" borderId="0" xfId="2" applyNumberFormat="1" applyFont="1" applyAlignment="1">
      <alignment horizontal="right"/>
    </xf>
    <xf numFmtId="0" fontId="4" fillId="0" borderId="0" xfId="0" applyFont="1" applyAlignment="1">
      <alignment horizontal="left" indent="5"/>
    </xf>
    <xf numFmtId="0" fontId="4" fillId="0" borderId="0" xfId="0" applyFont="1" applyAlignment="1">
      <alignment horizontal="left" indent="3"/>
    </xf>
    <xf numFmtId="0" fontId="2" fillId="2" borderId="74" xfId="0" applyFont="1" applyFill="1" applyBorder="1"/>
    <xf numFmtId="0" fontId="2" fillId="0" borderId="75" xfId="0" applyFont="1" applyBorder="1"/>
    <xf numFmtId="0" fontId="2" fillId="0" borderId="76" xfId="0" applyFont="1" applyBorder="1"/>
    <xf numFmtId="0" fontId="2" fillId="0" borderId="77" xfId="0" applyFont="1" applyBorder="1"/>
    <xf numFmtId="189" fontId="2" fillId="0" borderId="28" xfId="0" applyNumberFormat="1" applyFont="1" applyBorder="1" applyAlignment="1">
      <alignment horizontal="center"/>
    </xf>
    <xf numFmtId="189" fontId="2" fillId="0" borderId="8" xfId="0" applyNumberFormat="1" applyFont="1" applyBorder="1" applyAlignment="1">
      <alignment horizontal="center"/>
    </xf>
    <xf numFmtId="189" fontId="2" fillId="0" borderId="9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88" fontId="3" fillId="3" borderId="54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88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22" xfId="2" applyFont="1" applyBorder="1" applyAlignment="1">
      <alignment horizontal="center" vertical="center"/>
    </xf>
    <xf numFmtId="0" fontId="6" fillId="0" borderId="23" xfId="2" applyFont="1" applyBorder="1" applyAlignment="1">
      <alignment horizontal="center" vertical="center"/>
    </xf>
    <xf numFmtId="0" fontId="6" fillId="0" borderId="52" xfId="2" applyFont="1" applyBorder="1" applyAlignment="1">
      <alignment horizontal="center" vertical="center"/>
    </xf>
    <xf numFmtId="0" fontId="6" fillId="0" borderId="53" xfId="2" applyFont="1" applyBorder="1" applyAlignment="1">
      <alignment horizontal="center" vertical="center"/>
    </xf>
    <xf numFmtId="0" fontId="6" fillId="0" borderId="24" xfId="2" applyFont="1" applyBorder="1" applyAlignment="1">
      <alignment horizontal="center" vertical="center"/>
    </xf>
    <xf numFmtId="0" fontId="6" fillId="0" borderId="26" xfId="2" applyFont="1" applyBorder="1" applyAlignment="1">
      <alignment horizontal="center" vertical="center"/>
    </xf>
    <xf numFmtId="3" fontId="8" fillId="0" borderId="3" xfId="2" applyNumberFormat="1" applyFont="1" applyBorder="1" applyAlignment="1">
      <alignment horizontal="center"/>
    </xf>
    <xf numFmtId="3" fontId="8" fillId="0" borderId="4" xfId="2" applyNumberFormat="1" applyFont="1" applyBorder="1" applyAlignment="1">
      <alignment horizontal="center"/>
    </xf>
    <xf numFmtId="3" fontId="8" fillId="0" borderId="5" xfId="2" applyNumberFormat="1" applyFont="1" applyBorder="1" applyAlignment="1">
      <alignment horizontal="center"/>
    </xf>
    <xf numFmtId="3" fontId="7" fillId="0" borderId="3" xfId="2" applyNumberFormat="1" applyFont="1" applyBorder="1" applyAlignment="1">
      <alignment horizontal="center"/>
    </xf>
    <xf numFmtId="3" fontId="7" fillId="0" borderId="4" xfId="2" applyNumberFormat="1" applyFont="1" applyBorder="1" applyAlignment="1">
      <alignment horizontal="center"/>
    </xf>
    <xf numFmtId="3" fontId="7" fillId="0" borderId="5" xfId="2" applyNumberFormat="1" applyFont="1" applyBorder="1" applyAlignment="1">
      <alignment horizontal="center"/>
    </xf>
    <xf numFmtId="0" fontId="2" fillId="0" borderId="44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13" fillId="0" borderId="0" xfId="2" applyFont="1"/>
    <xf numFmtId="187" fontId="2" fillId="11" borderId="39" xfId="1" applyNumberFormat="1" applyFont="1" applyFill="1" applyBorder="1"/>
    <xf numFmtId="187" fontId="2" fillId="11" borderId="40" xfId="1" applyNumberFormat="1" applyFont="1" applyFill="1" applyBorder="1"/>
    <xf numFmtId="187" fontId="2" fillId="11" borderId="41" xfId="1" applyNumberFormat="1" applyFont="1" applyFill="1" applyBorder="1"/>
    <xf numFmtId="187" fontId="2" fillId="11" borderId="42" xfId="1" applyNumberFormat="1" applyFont="1" applyFill="1" applyBorder="1"/>
    <xf numFmtId="0" fontId="3" fillId="11" borderId="27" xfId="0" applyFont="1" applyFill="1" applyBorder="1"/>
    <xf numFmtId="187" fontId="2" fillId="11" borderId="35" xfId="1" applyNumberFormat="1" applyFont="1" applyFill="1" applyBorder="1"/>
    <xf numFmtId="187" fontId="2" fillId="11" borderId="34" xfId="1" applyNumberFormat="1" applyFont="1" applyFill="1" applyBorder="1"/>
    <xf numFmtId="187" fontId="2" fillId="11" borderId="27" xfId="1" applyNumberFormat="1" applyFont="1" applyFill="1" applyBorder="1"/>
    <xf numFmtId="187" fontId="2" fillId="11" borderId="33" xfId="1" applyNumberFormat="1" applyFont="1" applyFill="1" applyBorder="1"/>
    <xf numFmtId="187" fontId="2" fillId="11" borderId="36" xfId="1" applyNumberFormat="1" applyFont="1" applyFill="1" applyBorder="1"/>
    <xf numFmtId="187" fontId="2" fillId="11" borderId="48" xfId="1" applyNumberFormat="1" applyFont="1" applyFill="1" applyBorder="1"/>
    <xf numFmtId="0" fontId="14" fillId="0" borderId="0" xfId="0" applyFont="1"/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R24"/>
  <sheetViews>
    <sheetView tabSelected="1" topLeftCell="A4" workbookViewId="0">
      <selection activeCell="C22" sqref="C22"/>
    </sheetView>
  </sheetViews>
  <sheetFormatPr defaultRowHeight="18.75" x14ac:dyDescent="0.3"/>
  <cols>
    <col min="1" max="1" width="27" style="1" customWidth="1"/>
    <col min="2" max="2" width="9" style="1"/>
    <col min="3" max="8" width="4.875" style="1" customWidth="1"/>
    <col min="9" max="11" width="6.625" style="1" customWidth="1"/>
    <col min="12" max="12" width="6.5" style="1" customWidth="1"/>
    <col min="13" max="18" width="4.25" style="1" customWidth="1"/>
    <col min="19" max="16384" width="9" style="1"/>
  </cols>
  <sheetData>
    <row r="1" spans="1:18" s="42" customFormat="1" ht="23.25" x14ac:dyDescent="0.35">
      <c r="A1" s="42" t="s">
        <v>77</v>
      </c>
    </row>
    <row r="2" spans="1:18" ht="23.25" x14ac:dyDescent="0.35">
      <c r="A2" s="146" t="s">
        <v>17</v>
      </c>
    </row>
    <row r="3" spans="1:18" x14ac:dyDescent="0.3">
      <c r="A3" s="44"/>
    </row>
    <row r="4" spans="1:18" ht="18.75" customHeight="1" x14ac:dyDescent="0.3">
      <c r="A4" s="162" t="s">
        <v>1</v>
      </c>
      <c r="B4" s="159" t="s">
        <v>19</v>
      </c>
      <c r="C4" s="160"/>
      <c r="D4" s="160"/>
      <c r="E4" s="160"/>
      <c r="F4" s="160"/>
      <c r="G4" s="160"/>
      <c r="H4" s="161"/>
      <c r="I4" s="159" t="s">
        <v>20</v>
      </c>
      <c r="J4" s="161"/>
      <c r="K4" s="171" t="s">
        <v>18</v>
      </c>
      <c r="L4" s="172"/>
      <c r="M4" s="165" t="s">
        <v>13</v>
      </c>
      <c r="N4" s="166"/>
      <c r="O4" s="166"/>
      <c r="P4" s="166"/>
      <c r="Q4" s="166"/>
      <c r="R4" s="167"/>
    </row>
    <row r="5" spans="1:18" s="3" customFormat="1" x14ac:dyDescent="0.2">
      <c r="A5" s="162"/>
      <c r="B5" s="155" t="s">
        <v>9</v>
      </c>
      <c r="C5" s="156" t="s">
        <v>8</v>
      </c>
      <c r="D5" s="157"/>
      <c r="E5" s="158"/>
      <c r="F5" s="163" t="s">
        <v>10</v>
      </c>
      <c r="G5" s="163"/>
      <c r="H5" s="164"/>
      <c r="I5" s="173" t="s">
        <v>11</v>
      </c>
      <c r="J5" s="175" t="s">
        <v>14</v>
      </c>
      <c r="K5" s="173" t="s">
        <v>15</v>
      </c>
      <c r="L5" s="175" t="s">
        <v>16</v>
      </c>
      <c r="M5" s="168" t="s">
        <v>12</v>
      </c>
      <c r="N5" s="169"/>
      <c r="O5" s="169"/>
      <c r="P5" s="169"/>
      <c r="Q5" s="169"/>
      <c r="R5" s="170"/>
    </row>
    <row r="6" spans="1:18" s="3" customFormat="1" x14ac:dyDescent="0.2">
      <c r="A6" s="162"/>
      <c r="B6" s="155"/>
      <c r="C6" s="9" t="s">
        <v>2</v>
      </c>
      <c r="D6" s="2" t="s">
        <v>3</v>
      </c>
      <c r="E6" s="12" t="s">
        <v>4</v>
      </c>
      <c r="F6" s="9" t="s">
        <v>5</v>
      </c>
      <c r="G6" s="2" t="s">
        <v>6</v>
      </c>
      <c r="H6" s="11" t="s">
        <v>7</v>
      </c>
      <c r="I6" s="174"/>
      <c r="J6" s="176"/>
      <c r="K6" s="174"/>
      <c r="L6" s="176"/>
      <c r="M6" s="10">
        <v>58</v>
      </c>
      <c r="N6" s="2">
        <v>59</v>
      </c>
      <c r="O6" s="2">
        <v>60</v>
      </c>
      <c r="P6" s="2">
        <v>61</v>
      </c>
      <c r="Q6" s="2">
        <v>62</v>
      </c>
      <c r="R6" s="11" t="s">
        <v>11</v>
      </c>
    </row>
    <row r="7" spans="1:18" ht="19.5" thickBot="1" x14ac:dyDescent="0.35">
      <c r="A7" s="218" t="s">
        <v>0</v>
      </c>
      <c r="B7" s="214">
        <f t="shared" ref="B7:R7" si="0">SUM(B8:B19)</f>
        <v>0</v>
      </c>
      <c r="C7" s="219">
        <f t="shared" si="0"/>
        <v>0</v>
      </c>
      <c r="D7" s="220">
        <f t="shared" si="0"/>
        <v>0</v>
      </c>
      <c r="E7" s="221">
        <f t="shared" si="0"/>
        <v>0</v>
      </c>
      <c r="F7" s="222">
        <f t="shared" si="0"/>
        <v>0</v>
      </c>
      <c r="G7" s="220">
        <f t="shared" si="0"/>
        <v>0</v>
      </c>
      <c r="H7" s="223">
        <f t="shared" si="0"/>
        <v>0</v>
      </c>
      <c r="I7" s="224">
        <f t="shared" si="0"/>
        <v>0</v>
      </c>
      <c r="J7" s="223">
        <f t="shared" si="0"/>
        <v>0</v>
      </c>
      <c r="K7" s="224">
        <f t="shared" si="0"/>
        <v>0</v>
      </c>
      <c r="L7" s="223">
        <f t="shared" si="0"/>
        <v>0</v>
      </c>
      <c r="M7" s="224">
        <f t="shared" si="0"/>
        <v>0</v>
      </c>
      <c r="N7" s="220">
        <f t="shared" si="0"/>
        <v>0</v>
      </c>
      <c r="O7" s="220">
        <f t="shared" si="0"/>
        <v>0</v>
      </c>
      <c r="P7" s="220">
        <f t="shared" si="0"/>
        <v>0</v>
      </c>
      <c r="Q7" s="220">
        <f t="shared" si="0"/>
        <v>0</v>
      </c>
      <c r="R7" s="223">
        <f t="shared" si="0"/>
        <v>0</v>
      </c>
    </row>
    <row r="8" spans="1:18" ht="19.5" thickTop="1" x14ac:dyDescent="0.3">
      <c r="A8" s="13" t="s">
        <v>79</v>
      </c>
      <c r="B8" s="215">
        <f>SUM(C8:E8)</f>
        <v>0</v>
      </c>
      <c r="C8" s="16"/>
      <c r="D8" s="17"/>
      <c r="E8" s="18"/>
      <c r="F8" s="19"/>
      <c r="G8" s="17"/>
      <c r="H8" s="20"/>
      <c r="I8" s="21"/>
      <c r="J8" s="20"/>
      <c r="K8" s="21"/>
      <c r="L8" s="20"/>
      <c r="M8" s="21"/>
      <c r="N8" s="17"/>
      <c r="O8" s="17"/>
      <c r="P8" s="17"/>
      <c r="Q8" s="17"/>
      <c r="R8" s="20">
        <f>SUM(M8:Q8)</f>
        <v>0</v>
      </c>
    </row>
    <row r="9" spans="1:18" x14ac:dyDescent="0.3">
      <c r="A9" s="13" t="s">
        <v>79</v>
      </c>
      <c r="B9" s="216">
        <f t="shared" ref="B9:B19" si="1">SUM(C9:E9)</f>
        <v>0</v>
      </c>
      <c r="C9" s="23"/>
      <c r="D9" s="24"/>
      <c r="E9" s="25"/>
      <c r="F9" s="26"/>
      <c r="G9" s="24"/>
      <c r="H9" s="27"/>
      <c r="I9" s="28"/>
      <c r="J9" s="27"/>
      <c r="K9" s="28"/>
      <c r="L9" s="27"/>
      <c r="M9" s="28"/>
      <c r="N9" s="24"/>
      <c r="O9" s="24"/>
      <c r="P9" s="24"/>
      <c r="Q9" s="24"/>
      <c r="R9" s="27">
        <f t="shared" ref="R9:R19" si="2">SUM(M9:Q9)</f>
        <v>0</v>
      </c>
    </row>
    <row r="10" spans="1:18" x14ac:dyDescent="0.3">
      <c r="A10" s="13" t="s">
        <v>79</v>
      </c>
      <c r="B10" s="216">
        <f t="shared" si="1"/>
        <v>0</v>
      </c>
      <c r="C10" s="23"/>
      <c r="D10" s="24"/>
      <c r="E10" s="25"/>
      <c r="F10" s="26"/>
      <c r="G10" s="24"/>
      <c r="H10" s="27"/>
      <c r="I10" s="28"/>
      <c r="J10" s="27"/>
      <c r="K10" s="28"/>
      <c r="L10" s="27"/>
      <c r="M10" s="28"/>
      <c r="N10" s="24"/>
      <c r="O10" s="24"/>
      <c r="P10" s="24"/>
      <c r="Q10" s="24"/>
      <c r="R10" s="27">
        <f t="shared" si="2"/>
        <v>0</v>
      </c>
    </row>
    <row r="11" spans="1:18" x14ac:dyDescent="0.3">
      <c r="A11" s="13" t="s">
        <v>79</v>
      </c>
      <c r="B11" s="216">
        <f t="shared" si="1"/>
        <v>0</v>
      </c>
      <c r="C11" s="23"/>
      <c r="D11" s="24"/>
      <c r="E11" s="25"/>
      <c r="F11" s="26"/>
      <c r="G11" s="24"/>
      <c r="H11" s="27"/>
      <c r="I11" s="28"/>
      <c r="J11" s="27"/>
      <c r="K11" s="28"/>
      <c r="L11" s="27"/>
      <c r="M11" s="28"/>
      <c r="N11" s="24"/>
      <c r="O11" s="24"/>
      <c r="P11" s="24"/>
      <c r="Q11" s="24"/>
      <c r="R11" s="27">
        <f t="shared" si="2"/>
        <v>0</v>
      </c>
    </row>
    <row r="12" spans="1:18" x14ac:dyDescent="0.3">
      <c r="A12" s="13" t="s">
        <v>79</v>
      </c>
      <c r="B12" s="216">
        <f t="shared" si="1"/>
        <v>0</v>
      </c>
      <c r="C12" s="23"/>
      <c r="D12" s="24"/>
      <c r="E12" s="25"/>
      <c r="F12" s="26"/>
      <c r="G12" s="24"/>
      <c r="H12" s="27"/>
      <c r="I12" s="28"/>
      <c r="J12" s="27"/>
      <c r="K12" s="28"/>
      <c r="L12" s="27"/>
      <c r="M12" s="28"/>
      <c r="N12" s="24"/>
      <c r="O12" s="24"/>
      <c r="P12" s="24"/>
      <c r="Q12" s="24"/>
      <c r="R12" s="27">
        <f t="shared" si="2"/>
        <v>0</v>
      </c>
    </row>
    <row r="13" spans="1:18" x14ac:dyDescent="0.3">
      <c r="A13" s="13" t="s">
        <v>79</v>
      </c>
      <c r="B13" s="216">
        <f t="shared" si="1"/>
        <v>0</v>
      </c>
      <c r="C13" s="23"/>
      <c r="D13" s="24"/>
      <c r="E13" s="25"/>
      <c r="F13" s="26"/>
      <c r="G13" s="24"/>
      <c r="H13" s="27"/>
      <c r="I13" s="28"/>
      <c r="J13" s="27"/>
      <c r="K13" s="28"/>
      <c r="L13" s="27"/>
      <c r="M13" s="28"/>
      <c r="N13" s="24"/>
      <c r="O13" s="24"/>
      <c r="P13" s="24"/>
      <c r="Q13" s="24"/>
      <c r="R13" s="27">
        <f t="shared" si="2"/>
        <v>0</v>
      </c>
    </row>
    <row r="14" spans="1:18" x14ac:dyDescent="0.3">
      <c r="A14" s="13" t="s">
        <v>79</v>
      </c>
      <c r="B14" s="216">
        <f t="shared" si="1"/>
        <v>0</v>
      </c>
      <c r="C14" s="23"/>
      <c r="D14" s="24"/>
      <c r="E14" s="25"/>
      <c r="F14" s="26"/>
      <c r="G14" s="24"/>
      <c r="H14" s="27"/>
      <c r="I14" s="28"/>
      <c r="J14" s="27"/>
      <c r="K14" s="28"/>
      <c r="L14" s="27"/>
      <c r="M14" s="28"/>
      <c r="N14" s="24"/>
      <c r="O14" s="24"/>
      <c r="P14" s="24"/>
      <c r="Q14" s="24"/>
      <c r="R14" s="27">
        <f t="shared" si="2"/>
        <v>0</v>
      </c>
    </row>
    <row r="15" spans="1:18" x14ac:dyDescent="0.3">
      <c r="A15" s="13" t="s">
        <v>79</v>
      </c>
      <c r="B15" s="216">
        <f t="shared" si="1"/>
        <v>0</v>
      </c>
      <c r="C15" s="23"/>
      <c r="D15" s="24"/>
      <c r="E15" s="25"/>
      <c r="F15" s="26"/>
      <c r="G15" s="24"/>
      <c r="H15" s="27"/>
      <c r="I15" s="28"/>
      <c r="J15" s="27"/>
      <c r="K15" s="28"/>
      <c r="L15" s="27"/>
      <c r="M15" s="28"/>
      <c r="N15" s="24"/>
      <c r="O15" s="24"/>
      <c r="P15" s="24"/>
      <c r="Q15" s="24"/>
      <c r="R15" s="27">
        <f t="shared" si="2"/>
        <v>0</v>
      </c>
    </row>
    <row r="16" spans="1:18" x14ac:dyDescent="0.3">
      <c r="A16" s="13" t="s">
        <v>79</v>
      </c>
      <c r="B16" s="216">
        <f t="shared" si="1"/>
        <v>0</v>
      </c>
      <c r="C16" s="23"/>
      <c r="D16" s="24"/>
      <c r="E16" s="25"/>
      <c r="F16" s="26"/>
      <c r="G16" s="24"/>
      <c r="H16" s="27"/>
      <c r="I16" s="28"/>
      <c r="J16" s="27"/>
      <c r="K16" s="28"/>
      <c r="L16" s="27"/>
      <c r="M16" s="28"/>
      <c r="N16" s="24"/>
      <c r="O16" s="24"/>
      <c r="P16" s="24"/>
      <c r="Q16" s="24"/>
      <c r="R16" s="27">
        <f t="shared" si="2"/>
        <v>0</v>
      </c>
    </row>
    <row r="17" spans="1:18" x14ac:dyDescent="0.3">
      <c r="A17" s="13" t="s">
        <v>79</v>
      </c>
      <c r="B17" s="216">
        <f t="shared" si="1"/>
        <v>0</v>
      </c>
      <c r="C17" s="23"/>
      <c r="D17" s="24"/>
      <c r="E17" s="25"/>
      <c r="F17" s="26"/>
      <c r="G17" s="24"/>
      <c r="H17" s="27"/>
      <c r="I17" s="28"/>
      <c r="J17" s="27"/>
      <c r="K17" s="28"/>
      <c r="L17" s="27"/>
      <c r="M17" s="28"/>
      <c r="N17" s="24"/>
      <c r="O17" s="24"/>
      <c r="P17" s="24"/>
      <c r="Q17" s="24"/>
      <c r="R17" s="27">
        <f t="shared" si="2"/>
        <v>0</v>
      </c>
    </row>
    <row r="18" spans="1:18" x14ac:dyDescent="0.3">
      <c r="A18" s="7"/>
      <c r="B18" s="216">
        <f t="shared" si="1"/>
        <v>0</v>
      </c>
      <c r="C18" s="23"/>
      <c r="D18" s="24"/>
      <c r="E18" s="25"/>
      <c r="F18" s="26"/>
      <c r="G18" s="24"/>
      <c r="H18" s="27"/>
      <c r="I18" s="28"/>
      <c r="J18" s="27"/>
      <c r="K18" s="28"/>
      <c r="L18" s="27"/>
      <c r="M18" s="28"/>
      <c r="N18" s="24"/>
      <c r="O18" s="24"/>
      <c r="P18" s="24"/>
      <c r="Q18" s="24"/>
      <c r="R18" s="27">
        <f t="shared" si="2"/>
        <v>0</v>
      </c>
    </row>
    <row r="19" spans="1:18" x14ac:dyDescent="0.3">
      <c r="A19" s="8"/>
      <c r="B19" s="217">
        <f t="shared" si="1"/>
        <v>0</v>
      </c>
      <c r="C19" s="30"/>
      <c r="D19" s="31"/>
      <c r="E19" s="32"/>
      <c r="F19" s="33"/>
      <c r="G19" s="31"/>
      <c r="H19" s="34"/>
      <c r="I19" s="35"/>
      <c r="J19" s="34"/>
      <c r="K19" s="35"/>
      <c r="L19" s="34"/>
      <c r="M19" s="35"/>
      <c r="N19" s="31"/>
      <c r="O19" s="31"/>
      <c r="P19" s="31"/>
      <c r="Q19" s="31"/>
      <c r="R19" s="34">
        <f t="shared" si="2"/>
        <v>0</v>
      </c>
    </row>
    <row r="20" spans="1:18" x14ac:dyDescent="0.3">
      <c r="A20" s="1" t="s">
        <v>81</v>
      </c>
    </row>
    <row r="21" spans="1:18" x14ac:dyDescent="0.3">
      <c r="A21" s="45" t="s">
        <v>66</v>
      </c>
    </row>
    <row r="24" spans="1:18" ht="26.25" x14ac:dyDescent="0.4">
      <c r="A24" s="225" t="s">
        <v>83</v>
      </c>
    </row>
  </sheetData>
  <mergeCells count="13">
    <mergeCell ref="M4:R4"/>
    <mergeCell ref="M5:R5"/>
    <mergeCell ref="I4:J4"/>
    <mergeCell ref="K4:L4"/>
    <mergeCell ref="I5:I6"/>
    <mergeCell ref="J5:J6"/>
    <mergeCell ref="K5:K6"/>
    <mergeCell ref="L5:L6"/>
    <mergeCell ref="B5:B6"/>
    <mergeCell ref="C5:E5"/>
    <mergeCell ref="B4:H4"/>
    <mergeCell ref="A4:A6"/>
    <mergeCell ref="F5:H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90"/>
  <sheetViews>
    <sheetView view="pageBreakPreview" zoomScaleNormal="100" zoomScaleSheetLayoutView="100" workbookViewId="0">
      <selection activeCell="C22" sqref="C22"/>
    </sheetView>
  </sheetViews>
  <sheetFormatPr defaultRowHeight="18.75" x14ac:dyDescent="0.3"/>
  <cols>
    <col min="1" max="1" width="3" style="1" customWidth="1"/>
    <col min="2" max="2" width="3.125" style="1" customWidth="1"/>
    <col min="3" max="3" width="21.875" style="1" customWidth="1"/>
    <col min="4" max="4" width="12.875" style="5" customWidth="1"/>
    <col min="5" max="5" width="6.25" style="1" customWidth="1"/>
    <col min="6" max="6" width="23.125" style="1" customWidth="1"/>
    <col min="7" max="16" width="4.75" style="1" customWidth="1"/>
    <col min="17" max="17" width="18.25" style="1" customWidth="1"/>
    <col min="18" max="16384" width="9" style="1"/>
  </cols>
  <sheetData>
    <row r="1" spans="1:17" s="42" customFormat="1" ht="23.25" x14ac:dyDescent="0.35">
      <c r="A1" s="42" t="s">
        <v>67</v>
      </c>
      <c r="D1" s="46"/>
    </row>
    <row r="2" spans="1:17" ht="23.25" x14ac:dyDescent="0.35">
      <c r="A2" s="146" t="s">
        <v>17</v>
      </c>
      <c r="B2" s="146"/>
      <c r="C2" s="147"/>
      <c r="D2" s="46"/>
      <c r="E2" s="43"/>
      <c r="F2" s="43"/>
    </row>
    <row r="3" spans="1:17" ht="15" customHeight="1" x14ac:dyDescent="0.3">
      <c r="A3" s="44"/>
      <c r="B3" s="44"/>
      <c r="C3" s="44"/>
      <c r="E3" s="44"/>
      <c r="F3" s="44"/>
    </row>
    <row r="4" spans="1:17" s="3" customFormat="1" ht="18.75" customHeight="1" x14ac:dyDescent="0.2">
      <c r="A4" s="178" t="s">
        <v>29</v>
      </c>
      <c r="B4" s="191"/>
      <c r="C4" s="179"/>
      <c r="D4" s="157" t="s">
        <v>23</v>
      </c>
      <c r="E4" s="178" t="s">
        <v>24</v>
      </c>
      <c r="F4" s="179"/>
      <c r="G4" s="187" t="s">
        <v>25</v>
      </c>
      <c r="H4" s="171"/>
      <c r="I4" s="171"/>
      <c r="J4" s="171"/>
      <c r="K4" s="171"/>
      <c r="L4" s="171"/>
      <c r="M4" s="171"/>
      <c r="N4" s="171"/>
      <c r="O4" s="171"/>
      <c r="P4" s="184"/>
      <c r="Q4" s="188" t="s">
        <v>30</v>
      </c>
    </row>
    <row r="5" spans="1:17" s="3" customFormat="1" x14ac:dyDescent="0.2">
      <c r="A5" s="180"/>
      <c r="B5" s="192"/>
      <c r="C5" s="181"/>
      <c r="D5" s="157"/>
      <c r="E5" s="180"/>
      <c r="F5" s="181"/>
      <c r="G5" s="184">
        <v>2557</v>
      </c>
      <c r="H5" s="160"/>
      <c r="I5" s="160">
        <v>2558</v>
      </c>
      <c r="J5" s="160"/>
      <c r="K5" s="160">
        <v>2559</v>
      </c>
      <c r="L5" s="160"/>
      <c r="M5" s="157">
        <v>2560</v>
      </c>
      <c r="N5" s="157"/>
      <c r="O5" s="157">
        <v>2561</v>
      </c>
      <c r="P5" s="157"/>
      <c r="Q5" s="189"/>
    </row>
    <row r="6" spans="1:17" s="3" customFormat="1" x14ac:dyDescent="0.2">
      <c r="A6" s="182"/>
      <c r="B6" s="169"/>
      <c r="C6" s="183"/>
      <c r="D6" s="157"/>
      <c r="E6" s="182"/>
      <c r="F6" s="183"/>
      <c r="G6" s="48" t="s">
        <v>27</v>
      </c>
      <c r="H6" s="47" t="s">
        <v>28</v>
      </c>
      <c r="I6" s="48" t="s">
        <v>27</v>
      </c>
      <c r="J6" s="47" t="s">
        <v>28</v>
      </c>
      <c r="K6" s="48" t="s">
        <v>27</v>
      </c>
      <c r="L6" s="47" t="s">
        <v>28</v>
      </c>
      <c r="M6" s="48" t="s">
        <v>27</v>
      </c>
      <c r="N6" s="47" t="s">
        <v>28</v>
      </c>
      <c r="O6" s="48" t="s">
        <v>27</v>
      </c>
      <c r="P6" s="47" t="s">
        <v>28</v>
      </c>
      <c r="Q6" s="190"/>
    </row>
    <row r="7" spans="1:17" s="41" customFormat="1" x14ac:dyDescent="0.3">
      <c r="A7" s="61" t="s">
        <v>21</v>
      </c>
      <c r="B7" s="62"/>
      <c r="C7" s="63"/>
      <c r="D7" s="64"/>
      <c r="E7" s="61"/>
      <c r="F7" s="62"/>
      <c r="G7" s="185">
        <f>AVERAGE(G8,G16,G25,G32,G39,G47,G54,G61,G69,G76,G83)</f>
        <v>2.2727272727272729</v>
      </c>
      <c r="H7" s="186"/>
      <c r="I7" s="185">
        <f>AVERAGE(I8,I16,I25,I32,I39,I47,I54,I61,I69,I76,I83)</f>
        <v>0</v>
      </c>
      <c r="J7" s="186"/>
      <c r="K7" s="185">
        <f>AVERAGE(K8,K16,K25,K32,K39,K47,K54,K61,K69,K76,K83)</f>
        <v>0</v>
      </c>
      <c r="L7" s="186"/>
      <c r="M7" s="185">
        <f>AVERAGE(M8,M16,M25,M32,M39,M47,M54,M61,M69,M76,M83)</f>
        <v>0</v>
      </c>
      <c r="N7" s="186"/>
      <c r="O7" s="185">
        <f>AVERAGE(O8,O16,O25,O32,O39,O47,O54,O61,O69,O76,O83)</f>
        <v>0</v>
      </c>
      <c r="P7" s="186"/>
      <c r="Q7" s="63"/>
    </row>
    <row r="8" spans="1:17" s="41" customFormat="1" x14ac:dyDescent="0.3">
      <c r="A8" s="65" t="s">
        <v>26</v>
      </c>
      <c r="B8" s="66" t="s">
        <v>22</v>
      </c>
      <c r="C8" s="67"/>
      <c r="D8" s="68"/>
      <c r="E8" s="65"/>
      <c r="F8" s="66"/>
      <c r="G8" s="177">
        <f>IF(ISERROR(AVERAGE(G9:H15)),0,AVERAGE(G9:H15))</f>
        <v>25</v>
      </c>
      <c r="H8" s="177"/>
      <c r="I8" s="177">
        <f>IF(ISERROR(AVERAGE(I9:J15)),0,AVERAGE(I9:J15))</f>
        <v>0</v>
      </c>
      <c r="J8" s="177"/>
      <c r="K8" s="177">
        <f>IF(ISERROR(AVERAGE(K9:L15)),0,AVERAGE(K9:L15))</f>
        <v>0</v>
      </c>
      <c r="L8" s="177"/>
      <c r="M8" s="177">
        <f>IF(ISERROR(AVERAGE(M9:N15)),0,AVERAGE(M9:N15))</f>
        <v>0</v>
      </c>
      <c r="N8" s="177"/>
      <c r="O8" s="177">
        <f>IF(ISERROR(AVERAGE(O9:P15)),0,AVERAGE(O9:P15))</f>
        <v>0</v>
      </c>
      <c r="P8" s="177"/>
      <c r="Q8" s="70"/>
    </row>
    <row r="9" spans="1:17" x14ac:dyDescent="0.3">
      <c r="A9" s="49"/>
      <c r="B9" s="69">
        <v>1</v>
      </c>
      <c r="C9" s="53" t="s">
        <v>82</v>
      </c>
      <c r="D9" s="55"/>
      <c r="E9" s="49"/>
      <c r="F9" s="50"/>
      <c r="G9" s="57">
        <v>20</v>
      </c>
      <c r="H9" s="58">
        <v>30</v>
      </c>
      <c r="I9" s="57"/>
      <c r="J9" s="58"/>
      <c r="K9" s="57"/>
      <c r="L9" s="58"/>
      <c r="M9" s="57"/>
      <c r="N9" s="58"/>
      <c r="O9" s="57"/>
      <c r="P9" s="58"/>
      <c r="Q9" s="53"/>
    </row>
    <row r="10" spans="1:17" x14ac:dyDescent="0.3">
      <c r="A10" s="49"/>
      <c r="B10" s="69">
        <v>2</v>
      </c>
      <c r="C10" s="53" t="s">
        <v>82</v>
      </c>
      <c r="D10" s="55"/>
      <c r="E10" s="49"/>
      <c r="F10" s="50"/>
      <c r="G10" s="57"/>
      <c r="H10" s="58"/>
      <c r="I10" s="57"/>
      <c r="J10" s="58"/>
      <c r="K10" s="57"/>
      <c r="L10" s="58"/>
      <c r="M10" s="57"/>
      <c r="N10" s="58"/>
      <c r="O10" s="57"/>
      <c r="P10" s="58"/>
      <c r="Q10" s="53"/>
    </row>
    <row r="11" spans="1:17" x14ac:dyDescent="0.3">
      <c r="A11" s="49"/>
      <c r="B11" s="69">
        <v>3</v>
      </c>
      <c r="C11" s="53" t="s">
        <v>82</v>
      </c>
      <c r="D11" s="55"/>
      <c r="E11" s="49"/>
      <c r="F11" s="50"/>
      <c r="G11" s="57"/>
      <c r="H11" s="58"/>
      <c r="I11" s="57"/>
      <c r="J11" s="58"/>
      <c r="K11" s="57"/>
      <c r="L11" s="58"/>
      <c r="M11" s="57"/>
      <c r="N11" s="58"/>
      <c r="O11" s="57"/>
      <c r="P11" s="58"/>
      <c r="Q11" s="53"/>
    </row>
    <row r="12" spans="1:17" x14ac:dyDescent="0.3">
      <c r="A12" s="49"/>
      <c r="B12" s="69">
        <v>4</v>
      </c>
      <c r="C12" s="53" t="s">
        <v>82</v>
      </c>
      <c r="D12" s="55"/>
      <c r="E12" s="49"/>
      <c r="F12" s="50"/>
      <c r="G12" s="57"/>
      <c r="H12" s="58"/>
      <c r="I12" s="57"/>
      <c r="J12" s="58"/>
      <c r="K12" s="57"/>
      <c r="L12" s="58"/>
      <c r="M12" s="57"/>
      <c r="N12" s="58"/>
      <c r="O12" s="57"/>
      <c r="P12" s="58"/>
      <c r="Q12" s="53"/>
    </row>
    <row r="13" spans="1:17" x14ac:dyDescent="0.3">
      <c r="A13" s="49"/>
      <c r="B13" s="69">
        <v>5</v>
      </c>
      <c r="C13" s="53" t="s">
        <v>82</v>
      </c>
      <c r="D13" s="55"/>
      <c r="E13" s="49"/>
      <c r="F13" s="50"/>
      <c r="G13" s="57"/>
      <c r="H13" s="58"/>
      <c r="I13" s="57"/>
      <c r="J13" s="58"/>
      <c r="K13" s="57"/>
      <c r="L13" s="58"/>
      <c r="M13" s="57"/>
      <c r="N13" s="58"/>
      <c r="O13" s="57"/>
      <c r="P13" s="58"/>
      <c r="Q13" s="53"/>
    </row>
    <row r="14" spans="1:17" x14ac:dyDescent="0.3">
      <c r="A14" s="49"/>
      <c r="B14" s="69">
        <v>6</v>
      </c>
      <c r="C14" s="53"/>
      <c r="D14" s="55"/>
      <c r="E14" s="49"/>
      <c r="F14" s="50"/>
      <c r="G14" s="57"/>
      <c r="H14" s="58"/>
      <c r="I14" s="57"/>
      <c r="J14" s="58"/>
      <c r="K14" s="57"/>
      <c r="L14" s="58"/>
      <c r="M14" s="57"/>
      <c r="N14" s="58"/>
      <c r="O14" s="57"/>
      <c r="P14" s="58"/>
      <c r="Q14" s="53"/>
    </row>
    <row r="15" spans="1:17" x14ac:dyDescent="0.3">
      <c r="A15" s="49"/>
      <c r="B15" s="69">
        <v>7</v>
      </c>
      <c r="C15" s="53"/>
      <c r="D15" s="55"/>
      <c r="E15" s="49"/>
      <c r="F15" s="50"/>
      <c r="G15" s="57"/>
      <c r="H15" s="58"/>
      <c r="I15" s="57"/>
      <c r="J15" s="58"/>
      <c r="K15" s="57"/>
      <c r="L15" s="58"/>
      <c r="M15" s="57"/>
      <c r="N15" s="58"/>
      <c r="O15" s="57"/>
      <c r="P15" s="58"/>
      <c r="Q15" s="53"/>
    </row>
    <row r="16" spans="1:17" s="41" customFormat="1" x14ac:dyDescent="0.3">
      <c r="A16" s="65" t="s">
        <v>26</v>
      </c>
      <c r="B16" s="66" t="s">
        <v>22</v>
      </c>
      <c r="C16" s="67"/>
      <c r="D16" s="68"/>
      <c r="E16" s="65"/>
      <c r="F16" s="66"/>
      <c r="G16" s="177">
        <f>IF(ISERROR(AVERAGE(G17:H24)),0,AVERAGE(G17:H24))</f>
        <v>0</v>
      </c>
      <c r="H16" s="177"/>
      <c r="I16" s="177">
        <f>IF(ISERROR(AVERAGE(I17:J24)),0,AVERAGE(I17:J24))</f>
        <v>0</v>
      </c>
      <c r="J16" s="177"/>
      <c r="K16" s="177">
        <f>IF(ISERROR(AVERAGE(K17:L24)),0,AVERAGE(K17:L24))</f>
        <v>0</v>
      </c>
      <c r="L16" s="177"/>
      <c r="M16" s="177">
        <f>IF(ISERROR(AVERAGE(M17:N24)),0,AVERAGE(M17:N24))</f>
        <v>0</v>
      </c>
      <c r="N16" s="177"/>
      <c r="O16" s="177">
        <f>IF(ISERROR(AVERAGE(O17:P24)),0,AVERAGE(O17:P24))</f>
        <v>0</v>
      </c>
      <c r="P16" s="177"/>
      <c r="Q16" s="67"/>
    </row>
    <row r="17" spans="1:17" x14ac:dyDescent="0.3">
      <c r="A17" s="49"/>
      <c r="B17" s="69">
        <v>1</v>
      </c>
      <c r="C17" s="53" t="s">
        <v>82</v>
      </c>
      <c r="D17" s="55"/>
      <c r="E17" s="49"/>
      <c r="F17" s="50"/>
      <c r="G17" s="57"/>
      <c r="H17" s="58"/>
      <c r="I17" s="57"/>
      <c r="J17" s="58"/>
      <c r="K17" s="57"/>
      <c r="L17" s="58"/>
      <c r="M17" s="57"/>
      <c r="N17" s="58"/>
      <c r="O17" s="57"/>
      <c r="P17" s="58"/>
      <c r="Q17" s="53"/>
    </row>
    <row r="18" spans="1:17" x14ac:dyDescent="0.3">
      <c r="A18" s="49"/>
      <c r="B18" s="69">
        <v>2</v>
      </c>
      <c r="C18" s="53" t="s">
        <v>82</v>
      </c>
      <c r="D18" s="55"/>
      <c r="E18" s="49"/>
      <c r="F18" s="50"/>
      <c r="G18" s="57"/>
      <c r="H18" s="58"/>
      <c r="I18" s="57"/>
      <c r="J18" s="58"/>
      <c r="K18" s="57"/>
      <c r="L18" s="58"/>
      <c r="M18" s="57"/>
      <c r="N18" s="58"/>
      <c r="O18" s="57"/>
      <c r="P18" s="58"/>
      <c r="Q18" s="53"/>
    </row>
    <row r="19" spans="1:17" x14ac:dyDescent="0.3">
      <c r="A19" s="49"/>
      <c r="B19" s="69">
        <v>3</v>
      </c>
      <c r="C19" s="53" t="s">
        <v>82</v>
      </c>
      <c r="D19" s="55"/>
      <c r="E19" s="49"/>
      <c r="F19" s="50"/>
      <c r="G19" s="57"/>
      <c r="H19" s="58"/>
      <c r="I19" s="57"/>
      <c r="J19" s="58"/>
      <c r="K19" s="57"/>
      <c r="L19" s="58"/>
      <c r="M19" s="57"/>
      <c r="N19" s="58"/>
      <c r="O19" s="57"/>
      <c r="P19" s="58"/>
      <c r="Q19" s="53"/>
    </row>
    <row r="20" spans="1:17" x14ac:dyDescent="0.3">
      <c r="A20" s="49"/>
      <c r="B20" s="69">
        <v>4</v>
      </c>
      <c r="C20" s="53"/>
      <c r="D20" s="55"/>
      <c r="E20" s="49"/>
      <c r="F20" s="50"/>
      <c r="G20" s="57"/>
      <c r="H20" s="58"/>
      <c r="I20" s="57"/>
      <c r="J20" s="58"/>
      <c r="K20" s="57"/>
      <c r="L20" s="58"/>
      <c r="M20" s="57"/>
      <c r="N20" s="58"/>
      <c r="O20" s="57"/>
      <c r="P20" s="58"/>
      <c r="Q20" s="53"/>
    </row>
    <row r="21" spans="1:17" x14ac:dyDescent="0.3">
      <c r="A21" s="49"/>
      <c r="B21" s="69">
        <v>5</v>
      </c>
      <c r="C21" s="53"/>
      <c r="D21" s="55"/>
      <c r="E21" s="49"/>
      <c r="F21" s="50"/>
      <c r="G21" s="57"/>
      <c r="H21" s="58"/>
      <c r="I21" s="57"/>
      <c r="J21" s="58"/>
      <c r="K21" s="57"/>
      <c r="L21" s="58"/>
      <c r="M21" s="57"/>
      <c r="N21" s="58"/>
      <c r="O21" s="57"/>
      <c r="P21" s="58"/>
      <c r="Q21" s="53"/>
    </row>
    <row r="22" spans="1:17" x14ac:dyDescent="0.3">
      <c r="A22" s="49"/>
      <c r="B22" s="69">
        <v>6</v>
      </c>
      <c r="C22" s="53"/>
      <c r="D22" s="55"/>
      <c r="E22" s="49"/>
      <c r="F22" s="50"/>
      <c r="G22" s="57"/>
      <c r="H22" s="58"/>
      <c r="I22" s="57"/>
      <c r="J22" s="58"/>
      <c r="K22" s="57"/>
      <c r="L22" s="58"/>
      <c r="M22" s="57"/>
      <c r="N22" s="58"/>
      <c r="O22" s="57"/>
      <c r="P22" s="58"/>
      <c r="Q22" s="53"/>
    </row>
    <row r="23" spans="1:17" x14ac:dyDescent="0.3">
      <c r="A23" s="49"/>
      <c r="B23" s="69">
        <v>7</v>
      </c>
      <c r="C23" s="53"/>
      <c r="D23" s="55"/>
      <c r="E23" s="49"/>
      <c r="F23" s="50"/>
      <c r="G23" s="57"/>
      <c r="H23" s="58"/>
      <c r="I23" s="57"/>
      <c r="J23" s="58"/>
      <c r="K23" s="57"/>
      <c r="L23" s="58"/>
      <c r="M23" s="57"/>
      <c r="N23" s="58"/>
      <c r="O23" s="57"/>
      <c r="P23" s="58"/>
      <c r="Q23" s="53"/>
    </row>
    <row r="24" spans="1:17" x14ac:dyDescent="0.3">
      <c r="A24" s="49"/>
      <c r="B24" s="69">
        <v>8</v>
      </c>
      <c r="C24" s="53"/>
      <c r="D24" s="55"/>
      <c r="E24" s="49"/>
      <c r="F24" s="50"/>
      <c r="G24" s="57"/>
      <c r="H24" s="58"/>
      <c r="I24" s="57"/>
      <c r="J24" s="58"/>
      <c r="K24" s="57"/>
      <c r="L24" s="58"/>
      <c r="M24" s="57"/>
      <c r="N24" s="58"/>
      <c r="O24" s="57"/>
      <c r="P24" s="58"/>
      <c r="Q24" s="53"/>
    </row>
    <row r="25" spans="1:17" s="41" customFormat="1" x14ac:dyDescent="0.3">
      <c r="A25" s="65" t="s">
        <v>26</v>
      </c>
      <c r="B25" s="66" t="s">
        <v>22</v>
      </c>
      <c r="C25" s="67"/>
      <c r="D25" s="68"/>
      <c r="E25" s="65"/>
      <c r="F25" s="66"/>
      <c r="G25" s="177">
        <f>IF(ISERROR(AVERAGE(G26:H31)),0,AVERAGE(G26:H31))</f>
        <v>0</v>
      </c>
      <c r="H25" s="177"/>
      <c r="I25" s="177">
        <f>IF(ISERROR(AVERAGE(I26:J31)),0,AVERAGE(I26:J31))</f>
        <v>0</v>
      </c>
      <c r="J25" s="177"/>
      <c r="K25" s="177">
        <f>IF(ISERROR(AVERAGE(K26:L31)),0,AVERAGE(K26:L31))</f>
        <v>0</v>
      </c>
      <c r="L25" s="177"/>
      <c r="M25" s="177">
        <f>IF(ISERROR(AVERAGE(M26:N31)),0,AVERAGE(M26:N31))</f>
        <v>0</v>
      </c>
      <c r="N25" s="177"/>
      <c r="O25" s="177">
        <f>IF(ISERROR(AVERAGE(O26:P31)),0,AVERAGE(O26:P31))</f>
        <v>0</v>
      </c>
      <c r="P25" s="177"/>
      <c r="Q25" s="67"/>
    </row>
    <row r="26" spans="1:17" x14ac:dyDescent="0.3">
      <c r="A26" s="49"/>
      <c r="B26" s="69">
        <v>1</v>
      </c>
      <c r="C26" s="53" t="s">
        <v>82</v>
      </c>
      <c r="D26" s="55"/>
      <c r="E26" s="49"/>
      <c r="F26" s="50"/>
      <c r="G26" s="57"/>
      <c r="H26" s="58"/>
      <c r="I26" s="57"/>
      <c r="J26" s="58"/>
      <c r="K26" s="57"/>
      <c r="L26" s="58"/>
      <c r="M26" s="57"/>
      <c r="N26" s="58"/>
      <c r="O26" s="57"/>
      <c r="P26" s="58"/>
      <c r="Q26" s="53"/>
    </row>
    <row r="27" spans="1:17" x14ac:dyDescent="0.3">
      <c r="A27" s="49"/>
      <c r="B27" s="69">
        <v>2</v>
      </c>
      <c r="C27" s="53" t="s">
        <v>82</v>
      </c>
      <c r="D27" s="55"/>
      <c r="E27" s="49"/>
      <c r="F27" s="50"/>
      <c r="G27" s="57"/>
      <c r="H27" s="58"/>
      <c r="I27" s="57"/>
      <c r="J27" s="58"/>
      <c r="K27" s="57"/>
      <c r="L27" s="58"/>
      <c r="M27" s="57"/>
      <c r="N27" s="58"/>
      <c r="O27" s="57"/>
      <c r="P27" s="58"/>
      <c r="Q27" s="53"/>
    </row>
    <row r="28" spans="1:17" x14ac:dyDescent="0.3">
      <c r="A28" s="49"/>
      <c r="B28" s="69">
        <v>3</v>
      </c>
      <c r="C28" s="53" t="s">
        <v>82</v>
      </c>
      <c r="D28" s="55"/>
      <c r="E28" s="49"/>
      <c r="F28" s="50"/>
      <c r="G28" s="57"/>
      <c r="H28" s="58"/>
      <c r="I28" s="57"/>
      <c r="J28" s="58"/>
      <c r="K28" s="57"/>
      <c r="L28" s="58"/>
      <c r="M28" s="57"/>
      <c r="N28" s="58"/>
      <c r="O28" s="57"/>
      <c r="P28" s="58"/>
      <c r="Q28" s="53"/>
    </row>
    <row r="29" spans="1:17" x14ac:dyDescent="0.3">
      <c r="A29" s="49"/>
      <c r="B29" s="69">
        <v>4</v>
      </c>
      <c r="C29" s="53"/>
      <c r="D29" s="55"/>
      <c r="E29" s="49"/>
      <c r="F29" s="50"/>
      <c r="G29" s="57"/>
      <c r="H29" s="58"/>
      <c r="I29" s="57"/>
      <c r="J29" s="58"/>
      <c r="K29" s="57"/>
      <c r="L29" s="58"/>
      <c r="M29" s="57"/>
      <c r="N29" s="58"/>
      <c r="O29" s="57"/>
      <c r="P29" s="58"/>
      <c r="Q29" s="53"/>
    </row>
    <row r="30" spans="1:17" x14ac:dyDescent="0.3">
      <c r="A30" s="49"/>
      <c r="B30" s="69">
        <v>5</v>
      </c>
      <c r="C30" s="53"/>
      <c r="D30" s="55"/>
      <c r="E30" s="49"/>
      <c r="F30" s="50"/>
      <c r="G30" s="57"/>
      <c r="H30" s="58"/>
      <c r="I30" s="57"/>
      <c r="J30" s="58"/>
      <c r="K30" s="57"/>
      <c r="L30" s="58"/>
      <c r="M30" s="57"/>
      <c r="N30" s="58"/>
      <c r="O30" s="57"/>
      <c r="P30" s="58"/>
      <c r="Q30" s="53"/>
    </row>
    <row r="31" spans="1:17" x14ac:dyDescent="0.3">
      <c r="A31" s="49"/>
      <c r="B31" s="69">
        <v>6</v>
      </c>
      <c r="C31" s="53"/>
      <c r="D31" s="55"/>
      <c r="E31" s="49"/>
      <c r="F31" s="50"/>
      <c r="G31" s="57"/>
      <c r="H31" s="58"/>
      <c r="I31" s="57"/>
      <c r="J31" s="58"/>
      <c r="K31" s="57"/>
      <c r="L31" s="58"/>
      <c r="M31" s="57"/>
      <c r="N31" s="58"/>
      <c r="O31" s="57"/>
      <c r="P31" s="58"/>
      <c r="Q31" s="53"/>
    </row>
    <row r="32" spans="1:17" s="41" customFormat="1" x14ac:dyDescent="0.3">
      <c r="A32" s="65" t="s">
        <v>26</v>
      </c>
      <c r="B32" s="66" t="s">
        <v>22</v>
      </c>
      <c r="C32" s="67"/>
      <c r="D32" s="68"/>
      <c r="E32" s="65"/>
      <c r="F32" s="66"/>
      <c r="G32" s="177">
        <f>IF(ISERROR(AVERAGE(G33:H38)),0,AVERAGE(G33:H38))</f>
        <v>0</v>
      </c>
      <c r="H32" s="177"/>
      <c r="I32" s="177">
        <f>IF(ISERROR(AVERAGE(I33:J38)),0,AVERAGE(I33:J38))</f>
        <v>0</v>
      </c>
      <c r="J32" s="177"/>
      <c r="K32" s="177">
        <f>IF(ISERROR(AVERAGE(K33:L38)),0,AVERAGE(K33:L38))</f>
        <v>0</v>
      </c>
      <c r="L32" s="177"/>
      <c r="M32" s="177">
        <f>IF(ISERROR(AVERAGE(M33:N38)),0,AVERAGE(M33:N38))</f>
        <v>0</v>
      </c>
      <c r="N32" s="177"/>
      <c r="O32" s="177">
        <f>IF(ISERROR(AVERAGE(O33:P38)),0,AVERAGE(O33:P38))</f>
        <v>0</v>
      </c>
      <c r="P32" s="177"/>
      <c r="Q32" s="67"/>
    </row>
    <row r="33" spans="1:17" x14ac:dyDescent="0.3">
      <c r="A33" s="49"/>
      <c r="B33" s="69">
        <v>1</v>
      </c>
      <c r="C33" s="53" t="s">
        <v>82</v>
      </c>
      <c r="D33" s="55"/>
      <c r="E33" s="49"/>
      <c r="F33" s="50"/>
      <c r="G33" s="57"/>
      <c r="H33" s="58"/>
      <c r="I33" s="57"/>
      <c r="J33" s="58"/>
      <c r="K33" s="57"/>
      <c r="L33" s="58"/>
      <c r="M33" s="57"/>
      <c r="N33" s="58"/>
      <c r="O33" s="57"/>
      <c r="P33" s="58"/>
      <c r="Q33" s="53"/>
    </row>
    <row r="34" spans="1:17" x14ac:dyDescent="0.3">
      <c r="A34" s="49"/>
      <c r="B34" s="69">
        <v>2</v>
      </c>
      <c r="C34" s="53" t="s">
        <v>82</v>
      </c>
      <c r="D34" s="55"/>
      <c r="E34" s="49"/>
      <c r="F34" s="50"/>
      <c r="G34" s="57"/>
      <c r="H34" s="58"/>
      <c r="I34" s="57"/>
      <c r="J34" s="58"/>
      <c r="K34" s="57"/>
      <c r="L34" s="58"/>
      <c r="M34" s="57"/>
      <c r="N34" s="58"/>
      <c r="O34" s="57"/>
      <c r="P34" s="58"/>
      <c r="Q34" s="53"/>
    </row>
    <row r="35" spans="1:17" x14ac:dyDescent="0.3">
      <c r="A35" s="49"/>
      <c r="B35" s="69">
        <v>3</v>
      </c>
      <c r="C35" s="53" t="s">
        <v>82</v>
      </c>
      <c r="D35" s="55"/>
      <c r="E35" s="49"/>
      <c r="F35" s="50"/>
      <c r="G35" s="57"/>
      <c r="H35" s="58"/>
      <c r="I35" s="57"/>
      <c r="J35" s="58"/>
      <c r="K35" s="57"/>
      <c r="L35" s="58"/>
      <c r="M35" s="57"/>
      <c r="N35" s="58"/>
      <c r="O35" s="57"/>
      <c r="P35" s="58"/>
      <c r="Q35" s="53"/>
    </row>
    <row r="36" spans="1:17" x14ac:dyDescent="0.3">
      <c r="A36" s="49"/>
      <c r="B36" s="69">
        <v>4</v>
      </c>
      <c r="C36" s="53" t="s">
        <v>82</v>
      </c>
      <c r="D36" s="55"/>
      <c r="E36" s="49"/>
      <c r="F36" s="50"/>
      <c r="G36" s="57"/>
      <c r="H36" s="58"/>
      <c r="I36" s="57"/>
      <c r="J36" s="58"/>
      <c r="K36" s="57"/>
      <c r="L36" s="58"/>
      <c r="M36" s="57"/>
      <c r="N36" s="58"/>
      <c r="O36" s="57"/>
      <c r="P36" s="58"/>
      <c r="Q36" s="53"/>
    </row>
    <row r="37" spans="1:17" x14ac:dyDescent="0.3">
      <c r="A37" s="49"/>
      <c r="B37" s="69">
        <v>5</v>
      </c>
      <c r="C37" s="53"/>
      <c r="D37" s="55"/>
      <c r="E37" s="49"/>
      <c r="F37" s="50"/>
      <c r="G37" s="57"/>
      <c r="H37" s="58"/>
      <c r="I37" s="57"/>
      <c r="J37" s="58"/>
      <c r="K37" s="57"/>
      <c r="L37" s="58"/>
      <c r="M37" s="57"/>
      <c r="N37" s="58"/>
      <c r="O37" s="57"/>
      <c r="P37" s="58"/>
      <c r="Q37" s="53"/>
    </row>
    <row r="38" spans="1:17" x14ac:dyDescent="0.3">
      <c r="A38" s="49"/>
      <c r="B38" s="69">
        <v>6</v>
      </c>
      <c r="C38" s="53"/>
      <c r="D38" s="55"/>
      <c r="E38" s="49"/>
      <c r="F38" s="50"/>
      <c r="G38" s="57"/>
      <c r="H38" s="58"/>
      <c r="I38" s="57"/>
      <c r="J38" s="58"/>
      <c r="K38" s="57"/>
      <c r="L38" s="58"/>
      <c r="M38" s="57"/>
      <c r="N38" s="58"/>
      <c r="O38" s="57"/>
      <c r="P38" s="58"/>
      <c r="Q38" s="53"/>
    </row>
    <row r="39" spans="1:17" s="41" customFormat="1" x14ac:dyDescent="0.3">
      <c r="A39" s="65" t="s">
        <v>26</v>
      </c>
      <c r="B39" s="66" t="s">
        <v>22</v>
      </c>
      <c r="C39" s="67"/>
      <c r="D39" s="68"/>
      <c r="E39" s="65"/>
      <c r="F39" s="66"/>
      <c r="G39" s="177">
        <f>IF(ISERROR(AVERAGE(G40:H46)),0,AVERAGE(G40:H46))</f>
        <v>0</v>
      </c>
      <c r="H39" s="177"/>
      <c r="I39" s="177">
        <f>IF(ISERROR(AVERAGE(I40:J46)),0,AVERAGE(I40:J46))</f>
        <v>0</v>
      </c>
      <c r="J39" s="177"/>
      <c r="K39" s="177">
        <f>IF(ISERROR(AVERAGE(K40:L46)),0,AVERAGE(K40:L46))</f>
        <v>0</v>
      </c>
      <c r="L39" s="177"/>
      <c r="M39" s="177">
        <f>IF(ISERROR(AVERAGE(M40:N46)),0,AVERAGE(M40:N46))</f>
        <v>0</v>
      </c>
      <c r="N39" s="177"/>
      <c r="O39" s="177">
        <f>IF(ISERROR(AVERAGE(O40:P46)),0,AVERAGE(O40:P46))</f>
        <v>0</v>
      </c>
      <c r="P39" s="177"/>
      <c r="Q39" s="67"/>
    </row>
    <row r="40" spans="1:17" x14ac:dyDescent="0.3">
      <c r="A40" s="49"/>
      <c r="B40" s="69">
        <v>1</v>
      </c>
      <c r="C40" s="53" t="s">
        <v>82</v>
      </c>
      <c r="D40" s="55"/>
      <c r="E40" s="49"/>
      <c r="F40" s="50"/>
      <c r="G40" s="57"/>
      <c r="H40" s="58"/>
      <c r="I40" s="57"/>
      <c r="J40" s="58"/>
      <c r="K40" s="57"/>
      <c r="L40" s="58"/>
      <c r="M40" s="57"/>
      <c r="N40" s="58"/>
      <c r="O40" s="57"/>
      <c r="P40" s="58"/>
      <c r="Q40" s="53"/>
    </row>
    <row r="41" spans="1:17" x14ac:dyDescent="0.3">
      <c r="A41" s="49"/>
      <c r="B41" s="69">
        <v>2</v>
      </c>
      <c r="C41" s="53" t="s">
        <v>82</v>
      </c>
      <c r="D41" s="55"/>
      <c r="E41" s="49"/>
      <c r="F41" s="50"/>
      <c r="G41" s="57"/>
      <c r="H41" s="58"/>
      <c r="I41" s="57"/>
      <c r="J41" s="58"/>
      <c r="K41" s="57"/>
      <c r="L41" s="58"/>
      <c r="M41" s="57"/>
      <c r="N41" s="58"/>
      <c r="O41" s="57"/>
      <c r="P41" s="58"/>
      <c r="Q41" s="53"/>
    </row>
    <row r="42" spans="1:17" x14ac:dyDescent="0.3">
      <c r="A42" s="49"/>
      <c r="B42" s="69">
        <v>3</v>
      </c>
      <c r="C42" s="53" t="s">
        <v>82</v>
      </c>
      <c r="D42" s="55"/>
      <c r="E42" s="49"/>
      <c r="F42" s="50"/>
      <c r="G42" s="57"/>
      <c r="H42" s="58"/>
      <c r="I42" s="57"/>
      <c r="J42" s="58"/>
      <c r="K42" s="57"/>
      <c r="L42" s="58"/>
      <c r="M42" s="57"/>
      <c r="N42" s="58"/>
      <c r="O42" s="57"/>
      <c r="P42" s="58"/>
      <c r="Q42" s="53"/>
    </row>
    <row r="43" spans="1:17" x14ac:dyDescent="0.3">
      <c r="A43" s="49"/>
      <c r="B43" s="69">
        <v>4</v>
      </c>
      <c r="C43" s="53"/>
      <c r="D43" s="55"/>
      <c r="E43" s="49"/>
      <c r="F43" s="50"/>
      <c r="G43" s="57"/>
      <c r="H43" s="58"/>
      <c r="I43" s="57"/>
      <c r="J43" s="58"/>
      <c r="K43" s="57"/>
      <c r="L43" s="58"/>
      <c r="M43" s="57"/>
      <c r="N43" s="58"/>
      <c r="O43" s="57"/>
      <c r="P43" s="58"/>
      <c r="Q43" s="53"/>
    </row>
    <row r="44" spans="1:17" x14ac:dyDescent="0.3">
      <c r="A44" s="49"/>
      <c r="B44" s="69">
        <v>5</v>
      </c>
      <c r="C44" s="53"/>
      <c r="D44" s="55"/>
      <c r="E44" s="49"/>
      <c r="F44" s="50"/>
      <c r="G44" s="57"/>
      <c r="H44" s="58"/>
      <c r="I44" s="57"/>
      <c r="J44" s="58"/>
      <c r="K44" s="57"/>
      <c r="L44" s="58"/>
      <c r="M44" s="57"/>
      <c r="N44" s="58"/>
      <c r="O44" s="57"/>
      <c r="P44" s="58"/>
      <c r="Q44" s="53"/>
    </row>
    <row r="45" spans="1:17" x14ac:dyDescent="0.3">
      <c r="A45" s="49"/>
      <c r="B45" s="69">
        <v>6</v>
      </c>
      <c r="C45" s="53"/>
      <c r="D45" s="55"/>
      <c r="E45" s="49"/>
      <c r="F45" s="50"/>
      <c r="G45" s="57"/>
      <c r="H45" s="58"/>
      <c r="I45" s="57"/>
      <c r="J45" s="58"/>
      <c r="K45" s="57"/>
      <c r="L45" s="58"/>
      <c r="M45" s="57"/>
      <c r="N45" s="58"/>
      <c r="O45" s="57"/>
      <c r="P45" s="58"/>
      <c r="Q45" s="53"/>
    </row>
    <row r="46" spans="1:17" x14ac:dyDescent="0.3">
      <c r="A46" s="49"/>
      <c r="B46" s="69">
        <v>7</v>
      </c>
      <c r="C46" s="53"/>
      <c r="D46" s="55"/>
      <c r="E46" s="49"/>
      <c r="F46" s="50"/>
      <c r="G46" s="57"/>
      <c r="H46" s="58"/>
      <c r="I46" s="57"/>
      <c r="J46" s="58"/>
      <c r="K46" s="57"/>
      <c r="L46" s="58"/>
      <c r="M46" s="57"/>
      <c r="N46" s="58"/>
      <c r="O46" s="57"/>
      <c r="P46" s="58"/>
      <c r="Q46" s="53"/>
    </row>
    <row r="47" spans="1:17" s="41" customFormat="1" x14ac:dyDescent="0.3">
      <c r="A47" s="65" t="s">
        <v>26</v>
      </c>
      <c r="B47" s="66" t="s">
        <v>22</v>
      </c>
      <c r="C47" s="67"/>
      <c r="D47" s="68"/>
      <c r="E47" s="65"/>
      <c r="F47" s="66"/>
      <c r="G47" s="177">
        <f>IF(ISERROR(AVERAGE(G48:H53)),0,AVERAGE(G48:H53))</f>
        <v>0</v>
      </c>
      <c r="H47" s="177"/>
      <c r="I47" s="177">
        <f>IF(ISERROR(AVERAGE(I48:J53)),0,AVERAGE(I48:J53))</f>
        <v>0</v>
      </c>
      <c r="J47" s="177"/>
      <c r="K47" s="177">
        <f>IF(ISERROR(AVERAGE(K48:L53)),0,AVERAGE(K48:L53))</f>
        <v>0</v>
      </c>
      <c r="L47" s="177"/>
      <c r="M47" s="177">
        <f>IF(ISERROR(AVERAGE(M48:N53)),0,AVERAGE(M48:N53))</f>
        <v>0</v>
      </c>
      <c r="N47" s="177"/>
      <c r="O47" s="177">
        <f>IF(ISERROR(AVERAGE(O48:P53)),0,AVERAGE(O48:P53))</f>
        <v>0</v>
      </c>
      <c r="P47" s="177"/>
      <c r="Q47" s="67"/>
    </row>
    <row r="48" spans="1:17" x14ac:dyDescent="0.3">
      <c r="A48" s="49"/>
      <c r="B48" s="69">
        <v>1</v>
      </c>
      <c r="C48" s="53" t="s">
        <v>82</v>
      </c>
      <c r="D48" s="55"/>
      <c r="E48" s="49"/>
      <c r="F48" s="50"/>
      <c r="G48" s="57"/>
      <c r="H48" s="58"/>
      <c r="I48" s="57"/>
      <c r="J48" s="58"/>
      <c r="K48" s="57"/>
      <c r="L48" s="58"/>
      <c r="M48" s="57"/>
      <c r="N48" s="58"/>
      <c r="O48" s="57"/>
      <c r="P48" s="58"/>
      <c r="Q48" s="53"/>
    </row>
    <row r="49" spans="1:17" x14ac:dyDescent="0.3">
      <c r="A49" s="49"/>
      <c r="B49" s="69">
        <v>2</v>
      </c>
      <c r="C49" s="53" t="s">
        <v>82</v>
      </c>
      <c r="D49" s="55"/>
      <c r="E49" s="49"/>
      <c r="F49" s="50"/>
      <c r="G49" s="57"/>
      <c r="H49" s="58"/>
      <c r="I49" s="57"/>
      <c r="J49" s="58"/>
      <c r="K49" s="57"/>
      <c r="L49" s="58"/>
      <c r="M49" s="57"/>
      <c r="N49" s="58"/>
      <c r="O49" s="57"/>
      <c r="P49" s="58"/>
      <c r="Q49" s="53"/>
    </row>
    <row r="50" spans="1:17" x14ac:dyDescent="0.3">
      <c r="A50" s="49"/>
      <c r="B50" s="69">
        <v>3</v>
      </c>
      <c r="C50" s="53" t="s">
        <v>82</v>
      </c>
      <c r="D50" s="55"/>
      <c r="E50" s="49"/>
      <c r="F50" s="50"/>
      <c r="G50" s="57"/>
      <c r="H50" s="58"/>
      <c r="I50" s="57"/>
      <c r="J50" s="58"/>
      <c r="K50" s="57"/>
      <c r="L50" s="58"/>
      <c r="M50" s="57"/>
      <c r="N50" s="58"/>
      <c r="O50" s="57"/>
      <c r="P50" s="58"/>
      <c r="Q50" s="53"/>
    </row>
    <row r="51" spans="1:17" x14ac:dyDescent="0.3">
      <c r="A51" s="49"/>
      <c r="B51" s="69">
        <v>4</v>
      </c>
      <c r="C51" s="53"/>
      <c r="D51" s="55"/>
      <c r="E51" s="49"/>
      <c r="F51" s="50"/>
      <c r="G51" s="57"/>
      <c r="H51" s="58"/>
      <c r="I51" s="57"/>
      <c r="J51" s="58"/>
      <c r="K51" s="57"/>
      <c r="L51" s="58"/>
      <c r="M51" s="57"/>
      <c r="N51" s="58"/>
      <c r="O51" s="57"/>
      <c r="P51" s="58"/>
      <c r="Q51" s="53"/>
    </row>
    <row r="52" spans="1:17" x14ac:dyDescent="0.3">
      <c r="A52" s="49"/>
      <c r="B52" s="69">
        <v>5</v>
      </c>
      <c r="C52" s="53"/>
      <c r="D52" s="55"/>
      <c r="E52" s="49"/>
      <c r="F52" s="50"/>
      <c r="G52" s="57"/>
      <c r="H52" s="58"/>
      <c r="I52" s="57"/>
      <c r="J52" s="58"/>
      <c r="K52" s="57"/>
      <c r="L52" s="58"/>
      <c r="M52" s="57"/>
      <c r="N52" s="58"/>
      <c r="O52" s="57"/>
      <c r="P52" s="58"/>
      <c r="Q52" s="53"/>
    </row>
    <row r="53" spans="1:17" x14ac:dyDescent="0.3">
      <c r="A53" s="49"/>
      <c r="B53" s="69">
        <v>6</v>
      </c>
      <c r="C53" s="53"/>
      <c r="D53" s="55"/>
      <c r="E53" s="49"/>
      <c r="F53" s="50"/>
      <c r="G53" s="57"/>
      <c r="H53" s="58"/>
      <c r="I53" s="57"/>
      <c r="J53" s="58"/>
      <c r="K53" s="57"/>
      <c r="L53" s="58"/>
      <c r="M53" s="57"/>
      <c r="N53" s="58"/>
      <c r="O53" s="57"/>
      <c r="P53" s="58"/>
      <c r="Q53" s="53"/>
    </row>
    <row r="54" spans="1:17" s="41" customFormat="1" x14ac:dyDescent="0.3">
      <c r="A54" s="65" t="s">
        <v>26</v>
      </c>
      <c r="B54" s="66" t="s">
        <v>22</v>
      </c>
      <c r="C54" s="67"/>
      <c r="D54" s="68"/>
      <c r="E54" s="65"/>
      <c r="F54" s="66"/>
      <c r="G54" s="177">
        <f>IF(ISERROR(AVERAGE(G55:H60)),0,AVERAGE(G55:H60))</f>
        <v>0</v>
      </c>
      <c r="H54" s="177"/>
      <c r="I54" s="177">
        <f>IF(ISERROR(AVERAGE(I55:J60)),0,AVERAGE(I55:J60))</f>
        <v>0</v>
      </c>
      <c r="J54" s="177"/>
      <c r="K54" s="177">
        <f>IF(ISERROR(AVERAGE(K55:L60)),0,AVERAGE(K55:L60))</f>
        <v>0</v>
      </c>
      <c r="L54" s="177"/>
      <c r="M54" s="177">
        <f>IF(ISERROR(AVERAGE(M55:N60)),0,AVERAGE(M55:N60))</f>
        <v>0</v>
      </c>
      <c r="N54" s="177"/>
      <c r="O54" s="177">
        <f>IF(ISERROR(AVERAGE(O55:P60)),0,AVERAGE(O55:P60))</f>
        <v>0</v>
      </c>
      <c r="P54" s="177"/>
      <c r="Q54" s="67"/>
    </row>
    <row r="55" spans="1:17" x14ac:dyDescent="0.3">
      <c r="A55" s="49"/>
      <c r="B55" s="69">
        <v>1</v>
      </c>
      <c r="C55" s="53" t="s">
        <v>82</v>
      </c>
      <c r="D55" s="55"/>
      <c r="E55" s="49"/>
      <c r="F55" s="50"/>
      <c r="G55" s="57"/>
      <c r="H55" s="58"/>
      <c r="I55" s="57"/>
      <c r="J55" s="58"/>
      <c r="K55" s="57"/>
      <c r="L55" s="58"/>
      <c r="M55" s="57"/>
      <c r="N55" s="58"/>
      <c r="O55" s="57"/>
      <c r="P55" s="58"/>
      <c r="Q55" s="53"/>
    </row>
    <row r="56" spans="1:17" x14ac:dyDescent="0.3">
      <c r="A56" s="49"/>
      <c r="B56" s="69">
        <v>2</v>
      </c>
      <c r="C56" s="53" t="s">
        <v>82</v>
      </c>
      <c r="D56" s="55"/>
      <c r="E56" s="49"/>
      <c r="F56" s="50"/>
      <c r="G56" s="57"/>
      <c r="H56" s="58"/>
      <c r="I56" s="57"/>
      <c r="J56" s="58"/>
      <c r="K56" s="57"/>
      <c r="L56" s="58"/>
      <c r="M56" s="57"/>
      <c r="N56" s="58"/>
      <c r="O56" s="57"/>
      <c r="P56" s="58"/>
      <c r="Q56" s="53"/>
    </row>
    <row r="57" spans="1:17" x14ac:dyDescent="0.3">
      <c r="A57" s="49"/>
      <c r="B57" s="69">
        <v>3</v>
      </c>
      <c r="C57" s="53" t="s">
        <v>82</v>
      </c>
      <c r="D57" s="55"/>
      <c r="E57" s="49"/>
      <c r="F57" s="50"/>
      <c r="G57" s="57"/>
      <c r="H57" s="58"/>
      <c r="I57" s="57"/>
      <c r="J57" s="58"/>
      <c r="K57" s="57"/>
      <c r="L57" s="58"/>
      <c r="M57" s="57"/>
      <c r="N57" s="58"/>
      <c r="O57" s="57"/>
      <c r="P57" s="58"/>
      <c r="Q57" s="53"/>
    </row>
    <row r="58" spans="1:17" x14ac:dyDescent="0.3">
      <c r="A58" s="49"/>
      <c r="B58" s="69">
        <v>4</v>
      </c>
      <c r="C58" s="53"/>
      <c r="D58" s="55"/>
      <c r="E58" s="49"/>
      <c r="F58" s="50"/>
      <c r="G58" s="57"/>
      <c r="H58" s="58"/>
      <c r="I58" s="57"/>
      <c r="J58" s="58"/>
      <c r="K58" s="57"/>
      <c r="L58" s="58"/>
      <c r="M58" s="57"/>
      <c r="N58" s="58"/>
      <c r="O58" s="57"/>
      <c r="P58" s="58"/>
      <c r="Q58" s="53"/>
    </row>
    <row r="59" spans="1:17" x14ac:dyDescent="0.3">
      <c r="A59" s="49"/>
      <c r="B59" s="69">
        <v>5</v>
      </c>
      <c r="C59" s="53"/>
      <c r="D59" s="55"/>
      <c r="E59" s="49"/>
      <c r="F59" s="50"/>
      <c r="G59" s="57"/>
      <c r="H59" s="58"/>
      <c r="I59" s="57"/>
      <c r="J59" s="58"/>
      <c r="K59" s="57"/>
      <c r="L59" s="58"/>
      <c r="M59" s="57"/>
      <c r="N59" s="58"/>
      <c r="O59" s="57"/>
      <c r="P59" s="58"/>
      <c r="Q59" s="53"/>
    </row>
    <row r="60" spans="1:17" x14ac:dyDescent="0.3">
      <c r="A60" s="49"/>
      <c r="B60" s="69">
        <v>6</v>
      </c>
      <c r="C60" s="53"/>
      <c r="D60" s="55"/>
      <c r="E60" s="49"/>
      <c r="F60" s="50"/>
      <c r="G60" s="57"/>
      <c r="H60" s="58"/>
      <c r="I60" s="57"/>
      <c r="J60" s="58"/>
      <c r="K60" s="57"/>
      <c r="L60" s="58"/>
      <c r="M60" s="57"/>
      <c r="N60" s="58"/>
      <c r="O60" s="57"/>
      <c r="P60" s="58"/>
      <c r="Q60" s="53"/>
    </row>
    <row r="61" spans="1:17" s="41" customFormat="1" x14ac:dyDescent="0.3">
      <c r="A61" s="65" t="s">
        <v>26</v>
      </c>
      <c r="B61" s="66" t="s">
        <v>22</v>
      </c>
      <c r="C61" s="67"/>
      <c r="D61" s="68"/>
      <c r="E61" s="65"/>
      <c r="F61" s="66"/>
      <c r="G61" s="177">
        <f>IF(ISERROR(AVERAGE(G62:H68)),0,AVERAGE(G62:H68))</f>
        <v>0</v>
      </c>
      <c r="H61" s="177"/>
      <c r="I61" s="177">
        <f>IF(ISERROR(AVERAGE(I62:J68)),0,AVERAGE(I62:J68))</f>
        <v>0</v>
      </c>
      <c r="J61" s="177"/>
      <c r="K61" s="177">
        <f>IF(ISERROR(AVERAGE(K62:L68)),0,AVERAGE(K62:L68))</f>
        <v>0</v>
      </c>
      <c r="L61" s="177"/>
      <c r="M61" s="177">
        <f>IF(ISERROR(AVERAGE(M62:N68)),0,AVERAGE(M62:N68))</f>
        <v>0</v>
      </c>
      <c r="N61" s="177"/>
      <c r="O61" s="177">
        <f>IF(ISERROR(AVERAGE(O62:P68)),0,AVERAGE(O62:P68))</f>
        <v>0</v>
      </c>
      <c r="P61" s="177"/>
      <c r="Q61" s="67"/>
    </row>
    <row r="62" spans="1:17" x14ac:dyDescent="0.3">
      <c r="A62" s="49"/>
      <c r="B62" s="69">
        <v>1</v>
      </c>
      <c r="C62" s="53" t="s">
        <v>82</v>
      </c>
      <c r="D62" s="55"/>
      <c r="E62" s="49"/>
      <c r="F62" s="50"/>
      <c r="G62" s="57"/>
      <c r="H62" s="58"/>
      <c r="I62" s="57"/>
      <c r="J62" s="58"/>
      <c r="K62" s="57"/>
      <c r="L62" s="58"/>
      <c r="M62" s="57"/>
      <c r="N62" s="58"/>
      <c r="O62" s="57"/>
      <c r="P62" s="58"/>
      <c r="Q62" s="53"/>
    </row>
    <row r="63" spans="1:17" x14ac:dyDescent="0.3">
      <c r="A63" s="49"/>
      <c r="B63" s="69">
        <v>2</v>
      </c>
      <c r="C63" s="53" t="s">
        <v>82</v>
      </c>
      <c r="D63" s="55"/>
      <c r="E63" s="49"/>
      <c r="F63" s="50"/>
      <c r="G63" s="57"/>
      <c r="H63" s="58"/>
      <c r="I63" s="57"/>
      <c r="J63" s="58"/>
      <c r="K63" s="57"/>
      <c r="L63" s="58"/>
      <c r="M63" s="57"/>
      <c r="N63" s="58"/>
      <c r="O63" s="57"/>
      <c r="P63" s="58"/>
      <c r="Q63" s="53"/>
    </row>
    <row r="64" spans="1:17" x14ac:dyDescent="0.3">
      <c r="A64" s="49"/>
      <c r="B64" s="69">
        <v>3</v>
      </c>
      <c r="C64" s="53" t="s">
        <v>82</v>
      </c>
      <c r="D64" s="55"/>
      <c r="E64" s="49"/>
      <c r="F64" s="50"/>
      <c r="G64" s="57"/>
      <c r="H64" s="58"/>
      <c r="I64" s="57"/>
      <c r="J64" s="58"/>
      <c r="K64" s="57"/>
      <c r="L64" s="58"/>
      <c r="M64" s="57"/>
      <c r="N64" s="58"/>
      <c r="O64" s="57"/>
      <c r="P64" s="58"/>
      <c r="Q64" s="53"/>
    </row>
    <row r="65" spans="1:17" x14ac:dyDescent="0.3">
      <c r="A65" s="49"/>
      <c r="B65" s="69">
        <v>4</v>
      </c>
      <c r="C65" s="53"/>
      <c r="D65" s="55"/>
      <c r="E65" s="49"/>
      <c r="F65" s="50"/>
      <c r="G65" s="57"/>
      <c r="H65" s="58"/>
      <c r="I65" s="57"/>
      <c r="J65" s="58"/>
      <c r="K65" s="57"/>
      <c r="L65" s="58"/>
      <c r="M65" s="57"/>
      <c r="N65" s="58"/>
      <c r="O65" s="57"/>
      <c r="P65" s="58"/>
      <c r="Q65" s="53"/>
    </row>
    <row r="66" spans="1:17" x14ac:dyDescent="0.3">
      <c r="A66" s="49"/>
      <c r="B66" s="69">
        <v>5</v>
      </c>
      <c r="C66" s="53"/>
      <c r="D66" s="55"/>
      <c r="E66" s="49"/>
      <c r="F66" s="50"/>
      <c r="G66" s="57"/>
      <c r="H66" s="58"/>
      <c r="I66" s="57"/>
      <c r="J66" s="58"/>
      <c r="K66" s="57"/>
      <c r="L66" s="58"/>
      <c r="M66" s="57"/>
      <c r="N66" s="58"/>
      <c r="O66" s="57"/>
      <c r="P66" s="58"/>
      <c r="Q66" s="53"/>
    </row>
    <row r="67" spans="1:17" x14ac:dyDescent="0.3">
      <c r="A67" s="49"/>
      <c r="B67" s="69">
        <v>6</v>
      </c>
      <c r="C67" s="53"/>
      <c r="D67" s="55"/>
      <c r="E67" s="49"/>
      <c r="F67" s="50"/>
      <c r="G67" s="57"/>
      <c r="H67" s="58"/>
      <c r="I67" s="57"/>
      <c r="J67" s="58"/>
      <c r="K67" s="57"/>
      <c r="L67" s="58"/>
      <c r="M67" s="57"/>
      <c r="N67" s="58"/>
      <c r="O67" s="57"/>
      <c r="P67" s="58"/>
      <c r="Q67" s="53"/>
    </row>
    <row r="68" spans="1:17" x14ac:dyDescent="0.3">
      <c r="A68" s="49"/>
      <c r="B68" s="69">
        <v>7</v>
      </c>
      <c r="C68" s="53"/>
      <c r="D68" s="55"/>
      <c r="E68" s="49"/>
      <c r="F68" s="50"/>
      <c r="G68" s="57"/>
      <c r="H68" s="58"/>
      <c r="I68" s="57"/>
      <c r="J68" s="58"/>
      <c r="K68" s="57"/>
      <c r="L68" s="58"/>
      <c r="M68" s="57"/>
      <c r="N68" s="58"/>
      <c r="O68" s="57"/>
      <c r="P68" s="58"/>
      <c r="Q68" s="53"/>
    </row>
    <row r="69" spans="1:17" s="41" customFormat="1" x14ac:dyDescent="0.3">
      <c r="A69" s="65" t="s">
        <v>26</v>
      </c>
      <c r="B69" s="66" t="s">
        <v>22</v>
      </c>
      <c r="C69" s="67"/>
      <c r="D69" s="68"/>
      <c r="E69" s="65"/>
      <c r="F69" s="66"/>
      <c r="G69" s="177">
        <f>IF(ISERROR(AVERAGE(G70:H75)),0,AVERAGE(G70:H75))</f>
        <v>0</v>
      </c>
      <c r="H69" s="177"/>
      <c r="I69" s="177">
        <f>IF(ISERROR(AVERAGE(I70:J75)),0,AVERAGE(I70:J75))</f>
        <v>0</v>
      </c>
      <c r="J69" s="177"/>
      <c r="K69" s="177">
        <f>IF(ISERROR(AVERAGE(K70:L75)),0,AVERAGE(K70:L75))</f>
        <v>0</v>
      </c>
      <c r="L69" s="177"/>
      <c r="M69" s="177">
        <f>IF(ISERROR(AVERAGE(M70:N75)),0,AVERAGE(M70:N75))</f>
        <v>0</v>
      </c>
      <c r="N69" s="177"/>
      <c r="O69" s="177">
        <f>IF(ISERROR(AVERAGE(O70:P75)),0,AVERAGE(O70:P75))</f>
        <v>0</v>
      </c>
      <c r="P69" s="177"/>
      <c r="Q69" s="67"/>
    </row>
    <row r="70" spans="1:17" x14ac:dyDescent="0.3">
      <c r="A70" s="49"/>
      <c r="B70" s="69">
        <v>1</v>
      </c>
      <c r="C70" s="53" t="s">
        <v>82</v>
      </c>
      <c r="D70" s="55"/>
      <c r="E70" s="49"/>
      <c r="F70" s="50"/>
      <c r="G70" s="57"/>
      <c r="H70" s="58"/>
      <c r="I70" s="57"/>
      <c r="J70" s="58"/>
      <c r="K70" s="57"/>
      <c r="L70" s="58"/>
      <c r="M70" s="57"/>
      <c r="N70" s="58"/>
      <c r="O70" s="57"/>
      <c r="P70" s="58"/>
      <c r="Q70" s="53"/>
    </row>
    <row r="71" spans="1:17" x14ac:dyDescent="0.3">
      <c r="A71" s="49"/>
      <c r="B71" s="69">
        <v>2</v>
      </c>
      <c r="C71" s="53" t="s">
        <v>82</v>
      </c>
      <c r="D71" s="55"/>
      <c r="E71" s="49"/>
      <c r="F71" s="50"/>
      <c r="G71" s="57"/>
      <c r="H71" s="58"/>
      <c r="I71" s="57"/>
      <c r="J71" s="58"/>
      <c r="K71" s="57"/>
      <c r="L71" s="58"/>
      <c r="M71" s="57"/>
      <c r="N71" s="58"/>
      <c r="O71" s="57"/>
      <c r="P71" s="58"/>
      <c r="Q71" s="53"/>
    </row>
    <row r="72" spans="1:17" x14ac:dyDescent="0.3">
      <c r="A72" s="49"/>
      <c r="B72" s="69">
        <v>3</v>
      </c>
      <c r="C72" s="53" t="s">
        <v>82</v>
      </c>
      <c r="D72" s="55"/>
      <c r="E72" s="49"/>
      <c r="F72" s="50"/>
      <c r="G72" s="57"/>
      <c r="H72" s="58"/>
      <c r="I72" s="57"/>
      <c r="J72" s="58"/>
      <c r="K72" s="57"/>
      <c r="L72" s="58"/>
      <c r="M72" s="57"/>
      <c r="N72" s="58"/>
      <c r="O72" s="57"/>
      <c r="P72" s="58"/>
      <c r="Q72" s="53"/>
    </row>
    <row r="73" spans="1:17" x14ac:dyDescent="0.3">
      <c r="A73" s="49"/>
      <c r="B73" s="69">
        <v>4</v>
      </c>
      <c r="C73" s="53"/>
      <c r="D73" s="55"/>
      <c r="E73" s="49"/>
      <c r="F73" s="50"/>
      <c r="G73" s="57"/>
      <c r="H73" s="58"/>
      <c r="I73" s="57"/>
      <c r="J73" s="58"/>
      <c r="K73" s="57"/>
      <c r="L73" s="58"/>
      <c r="M73" s="57"/>
      <c r="N73" s="58"/>
      <c r="O73" s="57"/>
      <c r="P73" s="58"/>
      <c r="Q73" s="53"/>
    </row>
    <row r="74" spans="1:17" x14ac:dyDescent="0.3">
      <c r="A74" s="49"/>
      <c r="B74" s="69">
        <v>5</v>
      </c>
      <c r="C74" s="53"/>
      <c r="D74" s="55"/>
      <c r="E74" s="49"/>
      <c r="F74" s="50"/>
      <c r="G74" s="57"/>
      <c r="H74" s="58"/>
      <c r="I74" s="57"/>
      <c r="J74" s="58"/>
      <c r="K74" s="57"/>
      <c r="L74" s="58"/>
      <c r="M74" s="57"/>
      <c r="N74" s="58"/>
      <c r="O74" s="57"/>
      <c r="P74" s="58"/>
      <c r="Q74" s="53"/>
    </row>
    <row r="75" spans="1:17" x14ac:dyDescent="0.3">
      <c r="A75" s="49"/>
      <c r="B75" s="69">
        <v>6</v>
      </c>
      <c r="C75" s="53"/>
      <c r="D75" s="55"/>
      <c r="E75" s="49"/>
      <c r="F75" s="50"/>
      <c r="G75" s="57"/>
      <c r="H75" s="58"/>
      <c r="I75" s="57"/>
      <c r="J75" s="58"/>
      <c r="K75" s="57"/>
      <c r="L75" s="58"/>
      <c r="M75" s="57"/>
      <c r="N75" s="58"/>
      <c r="O75" s="57"/>
      <c r="P75" s="58"/>
      <c r="Q75" s="53"/>
    </row>
    <row r="76" spans="1:17" s="41" customFormat="1" x14ac:dyDescent="0.3">
      <c r="A76" s="65" t="s">
        <v>26</v>
      </c>
      <c r="B76" s="66" t="s">
        <v>22</v>
      </c>
      <c r="C76" s="67"/>
      <c r="D76" s="68"/>
      <c r="E76" s="65"/>
      <c r="F76" s="66"/>
      <c r="G76" s="177">
        <f>IF(ISERROR(AVERAGE(G77:H82)),0,AVERAGE(G77:H82))</f>
        <v>0</v>
      </c>
      <c r="H76" s="177"/>
      <c r="I76" s="177">
        <f>IF(ISERROR(AVERAGE(I77:J82)),0,AVERAGE(I77:J82))</f>
        <v>0</v>
      </c>
      <c r="J76" s="177"/>
      <c r="K76" s="177">
        <f>IF(ISERROR(AVERAGE(K77:L82)),0,AVERAGE(K77:L82))</f>
        <v>0</v>
      </c>
      <c r="L76" s="177"/>
      <c r="M76" s="177">
        <f>IF(ISERROR(AVERAGE(M77:N82)),0,AVERAGE(M77:N82))</f>
        <v>0</v>
      </c>
      <c r="N76" s="177"/>
      <c r="O76" s="177">
        <f>IF(ISERROR(AVERAGE(O77:P82)),0,AVERAGE(O77:P82))</f>
        <v>0</v>
      </c>
      <c r="P76" s="177"/>
      <c r="Q76" s="67"/>
    </row>
    <row r="77" spans="1:17" x14ac:dyDescent="0.3">
      <c r="A77" s="49"/>
      <c r="B77" s="69">
        <v>1</v>
      </c>
      <c r="C77" s="53" t="s">
        <v>82</v>
      </c>
      <c r="D77" s="55"/>
      <c r="E77" s="49"/>
      <c r="F77" s="50"/>
      <c r="G77" s="57"/>
      <c r="H77" s="58"/>
      <c r="I77" s="57"/>
      <c r="J77" s="58"/>
      <c r="K77" s="57"/>
      <c r="L77" s="58"/>
      <c r="M77" s="57"/>
      <c r="N77" s="58"/>
      <c r="O77" s="57"/>
      <c r="P77" s="58"/>
      <c r="Q77" s="53"/>
    </row>
    <row r="78" spans="1:17" x14ac:dyDescent="0.3">
      <c r="A78" s="49"/>
      <c r="B78" s="69">
        <v>2</v>
      </c>
      <c r="C78" s="53" t="s">
        <v>82</v>
      </c>
      <c r="D78" s="55"/>
      <c r="E78" s="49"/>
      <c r="F78" s="50"/>
      <c r="G78" s="57"/>
      <c r="H78" s="58"/>
      <c r="I78" s="57"/>
      <c r="J78" s="58"/>
      <c r="K78" s="57"/>
      <c r="L78" s="58"/>
      <c r="M78" s="57"/>
      <c r="N78" s="58"/>
      <c r="O78" s="57"/>
      <c r="P78" s="58"/>
      <c r="Q78" s="53"/>
    </row>
    <row r="79" spans="1:17" x14ac:dyDescent="0.3">
      <c r="A79" s="49"/>
      <c r="B79" s="69">
        <v>3</v>
      </c>
      <c r="C79" s="53" t="s">
        <v>82</v>
      </c>
      <c r="D79" s="55"/>
      <c r="E79" s="49"/>
      <c r="F79" s="50"/>
      <c r="G79" s="57"/>
      <c r="H79" s="58"/>
      <c r="I79" s="57"/>
      <c r="J79" s="58"/>
      <c r="K79" s="57"/>
      <c r="L79" s="58"/>
      <c r="M79" s="57"/>
      <c r="N79" s="58"/>
      <c r="O79" s="57"/>
      <c r="P79" s="58"/>
      <c r="Q79" s="53"/>
    </row>
    <row r="80" spans="1:17" x14ac:dyDescent="0.3">
      <c r="A80" s="49"/>
      <c r="B80" s="69">
        <v>4</v>
      </c>
      <c r="C80" s="53"/>
      <c r="D80" s="55"/>
      <c r="E80" s="49"/>
      <c r="F80" s="50"/>
      <c r="G80" s="57"/>
      <c r="H80" s="58"/>
      <c r="I80" s="57"/>
      <c r="J80" s="58"/>
      <c r="K80" s="57"/>
      <c r="L80" s="58"/>
      <c r="M80" s="57"/>
      <c r="N80" s="58"/>
      <c r="O80" s="57"/>
      <c r="P80" s="58"/>
      <c r="Q80" s="53"/>
    </row>
    <row r="81" spans="1:17" x14ac:dyDescent="0.3">
      <c r="A81" s="49"/>
      <c r="B81" s="69">
        <v>5</v>
      </c>
      <c r="C81" s="53"/>
      <c r="D81" s="55"/>
      <c r="E81" s="49"/>
      <c r="F81" s="50"/>
      <c r="G81" s="57"/>
      <c r="H81" s="58"/>
      <c r="I81" s="57"/>
      <c r="J81" s="58"/>
      <c r="K81" s="57"/>
      <c r="L81" s="58"/>
      <c r="M81" s="57"/>
      <c r="N81" s="58"/>
      <c r="O81" s="57"/>
      <c r="P81" s="58"/>
      <c r="Q81" s="53"/>
    </row>
    <row r="82" spans="1:17" x14ac:dyDescent="0.3">
      <c r="A82" s="49"/>
      <c r="B82" s="69">
        <v>6</v>
      </c>
      <c r="C82" s="53"/>
      <c r="D82" s="55"/>
      <c r="E82" s="49"/>
      <c r="F82" s="50"/>
      <c r="G82" s="57"/>
      <c r="H82" s="58"/>
      <c r="I82" s="57"/>
      <c r="J82" s="58"/>
      <c r="K82" s="57"/>
      <c r="L82" s="58"/>
      <c r="M82" s="57"/>
      <c r="N82" s="58"/>
      <c r="O82" s="57"/>
      <c r="P82" s="58"/>
      <c r="Q82" s="53"/>
    </row>
    <row r="83" spans="1:17" s="41" customFormat="1" x14ac:dyDescent="0.3">
      <c r="A83" s="65" t="s">
        <v>26</v>
      </c>
      <c r="B83" s="66" t="s">
        <v>22</v>
      </c>
      <c r="C83" s="67"/>
      <c r="D83" s="68"/>
      <c r="E83" s="65"/>
      <c r="F83" s="66"/>
      <c r="G83" s="177">
        <f>IF(ISERROR(AVERAGE(G84:H90)),0,AVERAGE(G84:H90))</f>
        <v>0</v>
      </c>
      <c r="H83" s="177"/>
      <c r="I83" s="177">
        <f>IF(ISERROR(AVERAGE(I84:J90)),0,AVERAGE(I84:J90))</f>
        <v>0</v>
      </c>
      <c r="J83" s="177"/>
      <c r="K83" s="177">
        <f>IF(ISERROR(AVERAGE(K84:L90)),0,AVERAGE(K84:L90))</f>
        <v>0</v>
      </c>
      <c r="L83" s="177"/>
      <c r="M83" s="177">
        <f>IF(ISERROR(AVERAGE(M84:N90)),0,AVERAGE(M84:N90))</f>
        <v>0</v>
      </c>
      <c r="N83" s="177"/>
      <c r="O83" s="177">
        <f>IF(ISERROR(AVERAGE(O84:P90)),0,AVERAGE(O84:P90))</f>
        <v>0</v>
      </c>
      <c r="P83" s="177"/>
      <c r="Q83" s="67"/>
    </row>
    <row r="84" spans="1:17" x14ac:dyDescent="0.3">
      <c r="A84" s="49"/>
      <c r="B84" s="69">
        <v>1</v>
      </c>
      <c r="C84" s="53" t="s">
        <v>82</v>
      </c>
      <c r="D84" s="55"/>
      <c r="E84" s="49"/>
      <c r="F84" s="50"/>
      <c r="G84" s="57"/>
      <c r="H84" s="58"/>
      <c r="I84" s="57"/>
      <c r="J84" s="58"/>
      <c r="K84" s="57"/>
      <c r="L84" s="58"/>
      <c r="M84" s="57"/>
      <c r="N84" s="58"/>
      <c r="O84" s="57"/>
      <c r="P84" s="58"/>
      <c r="Q84" s="53"/>
    </row>
    <row r="85" spans="1:17" x14ac:dyDescent="0.3">
      <c r="A85" s="49"/>
      <c r="B85" s="69">
        <v>2</v>
      </c>
      <c r="C85" s="53" t="s">
        <v>82</v>
      </c>
      <c r="D85" s="55"/>
      <c r="E85" s="49"/>
      <c r="F85" s="50"/>
      <c r="G85" s="57"/>
      <c r="H85" s="58"/>
      <c r="I85" s="57"/>
      <c r="J85" s="58"/>
      <c r="K85" s="57"/>
      <c r="L85" s="58"/>
      <c r="M85" s="57"/>
      <c r="N85" s="58"/>
      <c r="O85" s="57"/>
      <c r="P85" s="58"/>
      <c r="Q85" s="53"/>
    </row>
    <row r="86" spans="1:17" x14ac:dyDescent="0.3">
      <c r="A86" s="49"/>
      <c r="B86" s="69">
        <v>3</v>
      </c>
      <c r="C86" s="53" t="s">
        <v>82</v>
      </c>
      <c r="D86" s="55"/>
      <c r="E86" s="49"/>
      <c r="F86" s="50"/>
      <c r="G86" s="57"/>
      <c r="H86" s="58"/>
      <c r="I86" s="57"/>
      <c r="J86" s="58"/>
      <c r="K86" s="57"/>
      <c r="L86" s="58"/>
      <c r="M86" s="57"/>
      <c r="N86" s="58"/>
      <c r="O86" s="57"/>
      <c r="P86" s="58"/>
      <c r="Q86" s="53"/>
    </row>
    <row r="87" spans="1:17" x14ac:dyDescent="0.3">
      <c r="A87" s="49"/>
      <c r="B87" s="69">
        <v>4</v>
      </c>
      <c r="C87" s="53"/>
      <c r="D87" s="55"/>
      <c r="E87" s="49"/>
      <c r="F87" s="50"/>
      <c r="G87" s="57"/>
      <c r="H87" s="58"/>
      <c r="I87" s="57"/>
      <c r="J87" s="58"/>
      <c r="K87" s="57"/>
      <c r="L87" s="58"/>
      <c r="M87" s="57"/>
      <c r="N87" s="58"/>
      <c r="O87" s="57"/>
      <c r="P87" s="58"/>
      <c r="Q87" s="53"/>
    </row>
    <row r="88" spans="1:17" x14ac:dyDescent="0.3">
      <c r="A88" s="49"/>
      <c r="B88" s="69">
        <v>5</v>
      </c>
      <c r="C88" s="53"/>
      <c r="D88" s="55"/>
      <c r="E88" s="49"/>
      <c r="F88" s="50"/>
      <c r="G88" s="57"/>
      <c r="H88" s="58"/>
      <c r="I88" s="57"/>
      <c r="J88" s="58"/>
      <c r="K88" s="57"/>
      <c r="L88" s="58"/>
      <c r="M88" s="57"/>
      <c r="N88" s="58"/>
      <c r="O88" s="57"/>
      <c r="P88" s="58"/>
      <c r="Q88" s="53"/>
    </row>
    <row r="89" spans="1:17" x14ac:dyDescent="0.3">
      <c r="A89" s="49"/>
      <c r="B89" s="69">
        <v>6</v>
      </c>
      <c r="C89" s="53"/>
      <c r="D89" s="55"/>
      <c r="E89" s="49"/>
      <c r="F89" s="50"/>
      <c r="G89" s="57"/>
      <c r="H89" s="58"/>
      <c r="I89" s="57"/>
      <c r="J89" s="58"/>
      <c r="K89" s="57"/>
      <c r="L89" s="58"/>
      <c r="M89" s="57"/>
      <c r="N89" s="58"/>
      <c r="O89" s="57"/>
      <c r="P89" s="58"/>
      <c r="Q89" s="53"/>
    </row>
    <row r="90" spans="1:17" x14ac:dyDescent="0.3">
      <c r="A90" s="51"/>
      <c r="B90" s="71">
        <v>7</v>
      </c>
      <c r="C90" s="54"/>
      <c r="D90" s="56"/>
      <c r="E90" s="51"/>
      <c r="F90" s="52"/>
      <c r="G90" s="59"/>
      <c r="H90" s="60"/>
      <c r="I90" s="59"/>
      <c r="J90" s="60"/>
      <c r="K90" s="59"/>
      <c r="L90" s="60"/>
      <c r="M90" s="59"/>
      <c r="N90" s="60"/>
      <c r="O90" s="59"/>
      <c r="P90" s="60"/>
      <c r="Q90" s="54"/>
    </row>
  </sheetData>
  <mergeCells count="70">
    <mergeCell ref="Q4:Q6"/>
    <mergeCell ref="A4:C6"/>
    <mergeCell ref="G83:H83"/>
    <mergeCell ref="I83:J83"/>
    <mergeCell ref="K83:L83"/>
    <mergeCell ref="M83:N83"/>
    <mergeCell ref="O83:P83"/>
    <mergeCell ref="G69:H69"/>
    <mergeCell ref="I69:J69"/>
    <mergeCell ref="K69:L69"/>
    <mergeCell ref="M69:N69"/>
    <mergeCell ref="O69:P69"/>
    <mergeCell ref="G76:H76"/>
    <mergeCell ref="I76:J76"/>
    <mergeCell ref="K76:L76"/>
    <mergeCell ref="M76:N76"/>
    <mergeCell ref="O76:P76"/>
    <mergeCell ref="G54:H54"/>
    <mergeCell ref="I54:J54"/>
    <mergeCell ref="K54:L54"/>
    <mergeCell ref="M54:N54"/>
    <mergeCell ref="O54:P54"/>
    <mergeCell ref="G61:H61"/>
    <mergeCell ref="I61:J61"/>
    <mergeCell ref="K61:L61"/>
    <mergeCell ref="M61:N61"/>
    <mergeCell ref="O61:P61"/>
    <mergeCell ref="G39:H39"/>
    <mergeCell ref="I39:J39"/>
    <mergeCell ref="K39:L39"/>
    <mergeCell ref="M39:N39"/>
    <mergeCell ref="O39:P39"/>
    <mergeCell ref="G47:H47"/>
    <mergeCell ref="I47:J47"/>
    <mergeCell ref="K47:L47"/>
    <mergeCell ref="M47:N47"/>
    <mergeCell ref="O47:P47"/>
    <mergeCell ref="G25:H25"/>
    <mergeCell ref="I25:J25"/>
    <mergeCell ref="K25:L25"/>
    <mergeCell ref="M25:N25"/>
    <mergeCell ref="O25:P25"/>
    <mergeCell ref="G32:H32"/>
    <mergeCell ref="I32:J32"/>
    <mergeCell ref="K32:L32"/>
    <mergeCell ref="M32:N32"/>
    <mergeCell ref="O32:P32"/>
    <mergeCell ref="O5:P5"/>
    <mergeCell ref="O7:P7"/>
    <mergeCell ref="O8:P8"/>
    <mergeCell ref="G4:P4"/>
    <mergeCell ref="G16:H16"/>
    <mergeCell ref="I16:J16"/>
    <mergeCell ref="K16:L16"/>
    <mergeCell ref="M16:N16"/>
    <mergeCell ref="O16:P16"/>
    <mergeCell ref="G7:H7"/>
    <mergeCell ref="I7:J7"/>
    <mergeCell ref="K7:L7"/>
    <mergeCell ref="M7:N7"/>
    <mergeCell ref="G8:H8"/>
    <mergeCell ref="I8:J8"/>
    <mergeCell ref="K8:L8"/>
    <mergeCell ref="M8:N8"/>
    <mergeCell ref="D4:D6"/>
    <mergeCell ref="E4:F6"/>
    <mergeCell ref="M5:N5"/>
    <mergeCell ref="G5:H5"/>
    <mergeCell ref="I5:J5"/>
    <mergeCell ref="K5:L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rowBreaks count="3" manualBreakCount="3">
    <brk id="24" max="16383" man="1"/>
    <brk id="46" max="16383" man="1"/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M30"/>
  <sheetViews>
    <sheetView view="pageBreakPreview" topLeftCell="A4" zoomScaleNormal="100" zoomScaleSheetLayoutView="100" workbookViewId="0">
      <selection activeCell="C22" sqref="C22"/>
    </sheetView>
  </sheetViews>
  <sheetFormatPr defaultRowHeight="18.95" customHeight="1" x14ac:dyDescent="0.3"/>
  <cols>
    <col min="1" max="1" width="4.625" style="99" customWidth="1"/>
    <col min="2" max="2" width="21.25" style="99" customWidth="1"/>
    <col min="3" max="3" width="7.375" style="124" bestFit="1" customWidth="1"/>
    <col min="4" max="4" width="9.25" style="124" bestFit="1" customWidth="1"/>
    <col min="5" max="5" width="8.375" style="124" customWidth="1"/>
    <col min="6" max="6" width="7.875" style="125" customWidth="1"/>
    <col min="7" max="7" width="0.5" style="126" customWidth="1"/>
    <col min="8" max="8" width="7.375" style="124" bestFit="1" customWidth="1"/>
    <col min="9" max="9" width="9.25" style="124" bestFit="1" customWidth="1"/>
    <col min="10" max="10" width="6.875" style="124" bestFit="1" customWidth="1"/>
    <col min="11" max="11" width="8.875" style="125" bestFit="1" customWidth="1"/>
    <col min="12" max="12" width="14" style="127" customWidth="1"/>
    <col min="13" max="13" width="23.875" style="127" customWidth="1"/>
    <col min="14" max="256" width="9" style="99"/>
    <col min="257" max="257" width="9.125" style="99" customWidth="1"/>
    <col min="258" max="258" width="11.5" style="99" customWidth="1"/>
    <col min="259" max="259" width="7.375" style="99" bestFit="1" customWidth="1"/>
    <col min="260" max="260" width="9.25" style="99" bestFit="1" customWidth="1"/>
    <col min="261" max="261" width="8.375" style="99" customWidth="1"/>
    <col min="262" max="262" width="7.875" style="99" customWidth="1"/>
    <col min="263" max="263" width="0.625" style="99" customWidth="1"/>
    <col min="264" max="264" width="7.375" style="99" bestFit="1" customWidth="1"/>
    <col min="265" max="265" width="9.25" style="99" bestFit="1" customWidth="1"/>
    <col min="266" max="266" width="6.875" style="99" bestFit="1" customWidth="1"/>
    <col min="267" max="267" width="8.875" style="99" bestFit="1" customWidth="1"/>
    <col min="268" max="268" width="14" style="99" customWidth="1"/>
    <col min="269" max="269" width="23.875" style="99" customWidth="1"/>
    <col min="270" max="512" width="9" style="99"/>
    <col min="513" max="513" width="9.125" style="99" customWidth="1"/>
    <col min="514" max="514" width="11.5" style="99" customWidth="1"/>
    <col min="515" max="515" width="7.375" style="99" bestFit="1" customWidth="1"/>
    <col min="516" max="516" width="9.25" style="99" bestFit="1" customWidth="1"/>
    <col min="517" max="517" width="8.375" style="99" customWidth="1"/>
    <col min="518" max="518" width="7.875" style="99" customWidth="1"/>
    <col min="519" max="519" width="0.625" style="99" customWidth="1"/>
    <col min="520" max="520" width="7.375" style="99" bestFit="1" customWidth="1"/>
    <col min="521" max="521" width="9.25" style="99" bestFit="1" customWidth="1"/>
    <col min="522" max="522" width="6.875" style="99" bestFit="1" customWidth="1"/>
    <col min="523" max="523" width="8.875" style="99" bestFit="1" customWidth="1"/>
    <col min="524" max="524" width="14" style="99" customWidth="1"/>
    <col min="525" max="525" width="23.875" style="99" customWidth="1"/>
    <col min="526" max="768" width="9" style="99"/>
    <col min="769" max="769" width="9.125" style="99" customWidth="1"/>
    <col min="770" max="770" width="11.5" style="99" customWidth="1"/>
    <col min="771" max="771" width="7.375" style="99" bestFit="1" customWidth="1"/>
    <col min="772" max="772" width="9.25" style="99" bestFit="1" customWidth="1"/>
    <col min="773" max="773" width="8.375" style="99" customWidth="1"/>
    <col min="774" max="774" width="7.875" style="99" customWidth="1"/>
    <col min="775" max="775" width="0.625" style="99" customWidth="1"/>
    <col min="776" max="776" width="7.375" style="99" bestFit="1" customWidth="1"/>
    <col min="777" max="777" width="9.25" style="99" bestFit="1" customWidth="1"/>
    <col min="778" max="778" width="6.875" style="99" bestFit="1" customWidth="1"/>
    <col min="779" max="779" width="8.875" style="99" bestFit="1" customWidth="1"/>
    <col min="780" max="780" width="14" style="99" customWidth="1"/>
    <col min="781" max="781" width="23.875" style="99" customWidth="1"/>
    <col min="782" max="1024" width="9" style="99"/>
    <col min="1025" max="1025" width="9.125" style="99" customWidth="1"/>
    <col min="1026" max="1026" width="11.5" style="99" customWidth="1"/>
    <col min="1027" max="1027" width="7.375" style="99" bestFit="1" customWidth="1"/>
    <col min="1028" max="1028" width="9.25" style="99" bestFit="1" customWidth="1"/>
    <col min="1029" max="1029" width="8.375" style="99" customWidth="1"/>
    <col min="1030" max="1030" width="7.875" style="99" customWidth="1"/>
    <col min="1031" max="1031" width="0.625" style="99" customWidth="1"/>
    <col min="1032" max="1032" width="7.375" style="99" bestFit="1" customWidth="1"/>
    <col min="1033" max="1033" width="9.25" style="99" bestFit="1" customWidth="1"/>
    <col min="1034" max="1034" width="6.875" style="99" bestFit="1" customWidth="1"/>
    <col min="1035" max="1035" width="8.875" style="99" bestFit="1" customWidth="1"/>
    <col min="1036" max="1036" width="14" style="99" customWidth="1"/>
    <col min="1037" max="1037" width="23.875" style="99" customWidth="1"/>
    <col min="1038" max="1280" width="9" style="99"/>
    <col min="1281" max="1281" width="9.125" style="99" customWidth="1"/>
    <col min="1282" max="1282" width="11.5" style="99" customWidth="1"/>
    <col min="1283" max="1283" width="7.375" style="99" bestFit="1" customWidth="1"/>
    <col min="1284" max="1284" width="9.25" style="99" bestFit="1" customWidth="1"/>
    <col min="1285" max="1285" width="8.375" style="99" customWidth="1"/>
    <col min="1286" max="1286" width="7.875" style="99" customWidth="1"/>
    <col min="1287" max="1287" width="0.625" style="99" customWidth="1"/>
    <col min="1288" max="1288" width="7.375" style="99" bestFit="1" customWidth="1"/>
    <col min="1289" max="1289" width="9.25" style="99" bestFit="1" customWidth="1"/>
    <col min="1290" max="1290" width="6.875" style="99" bestFit="1" customWidth="1"/>
    <col min="1291" max="1291" width="8.875" style="99" bestFit="1" customWidth="1"/>
    <col min="1292" max="1292" width="14" style="99" customWidth="1"/>
    <col min="1293" max="1293" width="23.875" style="99" customWidth="1"/>
    <col min="1294" max="1536" width="9" style="99"/>
    <col min="1537" max="1537" width="9.125" style="99" customWidth="1"/>
    <col min="1538" max="1538" width="11.5" style="99" customWidth="1"/>
    <col min="1539" max="1539" width="7.375" style="99" bestFit="1" customWidth="1"/>
    <col min="1540" max="1540" width="9.25" style="99" bestFit="1" customWidth="1"/>
    <col min="1541" max="1541" width="8.375" style="99" customWidth="1"/>
    <col min="1542" max="1542" width="7.875" style="99" customWidth="1"/>
    <col min="1543" max="1543" width="0.625" style="99" customWidth="1"/>
    <col min="1544" max="1544" width="7.375" style="99" bestFit="1" customWidth="1"/>
    <col min="1545" max="1545" width="9.25" style="99" bestFit="1" customWidth="1"/>
    <col min="1546" max="1546" width="6.875" style="99" bestFit="1" customWidth="1"/>
    <col min="1547" max="1547" width="8.875" style="99" bestFit="1" customWidth="1"/>
    <col min="1548" max="1548" width="14" style="99" customWidth="1"/>
    <col min="1549" max="1549" width="23.875" style="99" customWidth="1"/>
    <col min="1550" max="1792" width="9" style="99"/>
    <col min="1793" max="1793" width="9.125" style="99" customWidth="1"/>
    <col min="1794" max="1794" width="11.5" style="99" customWidth="1"/>
    <col min="1795" max="1795" width="7.375" style="99" bestFit="1" customWidth="1"/>
    <col min="1796" max="1796" width="9.25" style="99" bestFit="1" customWidth="1"/>
    <col min="1797" max="1797" width="8.375" style="99" customWidth="1"/>
    <col min="1798" max="1798" width="7.875" style="99" customWidth="1"/>
    <col min="1799" max="1799" width="0.625" style="99" customWidth="1"/>
    <col min="1800" max="1800" width="7.375" style="99" bestFit="1" customWidth="1"/>
    <col min="1801" max="1801" width="9.25" style="99" bestFit="1" customWidth="1"/>
    <col min="1802" max="1802" width="6.875" style="99" bestFit="1" customWidth="1"/>
    <col min="1803" max="1803" width="8.875" style="99" bestFit="1" customWidth="1"/>
    <col min="1804" max="1804" width="14" style="99" customWidth="1"/>
    <col min="1805" max="1805" width="23.875" style="99" customWidth="1"/>
    <col min="1806" max="2048" width="9" style="99"/>
    <col min="2049" max="2049" width="9.125" style="99" customWidth="1"/>
    <col min="2050" max="2050" width="11.5" style="99" customWidth="1"/>
    <col min="2051" max="2051" width="7.375" style="99" bestFit="1" customWidth="1"/>
    <col min="2052" max="2052" width="9.25" style="99" bestFit="1" customWidth="1"/>
    <col min="2053" max="2053" width="8.375" style="99" customWidth="1"/>
    <col min="2054" max="2054" width="7.875" style="99" customWidth="1"/>
    <col min="2055" max="2055" width="0.625" style="99" customWidth="1"/>
    <col min="2056" max="2056" width="7.375" style="99" bestFit="1" customWidth="1"/>
    <col min="2057" max="2057" width="9.25" style="99" bestFit="1" customWidth="1"/>
    <col min="2058" max="2058" width="6.875" style="99" bestFit="1" customWidth="1"/>
    <col min="2059" max="2059" width="8.875" style="99" bestFit="1" customWidth="1"/>
    <col min="2060" max="2060" width="14" style="99" customWidth="1"/>
    <col min="2061" max="2061" width="23.875" style="99" customWidth="1"/>
    <col min="2062" max="2304" width="9" style="99"/>
    <col min="2305" max="2305" width="9.125" style="99" customWidth="1"/>
    <col min="2306" max="2306" width="11.5" style="99" customWidth="1"/>
    <col min="2307" max="2307" width="7.375" style="99" bestFit="1" customWidth="1"/>
    <col min="2308" max="2308" width="9.25" style="99" bestFit="1" customWidth="1"/>
    <col min="2309" max="2309" width="8.375" style="99" customWidth="1"/>
    <col min="2310" max="2310" width="7.875" style="99" customWidth="1"/>
    <col min="2311" max="2311" width="0.625" style="99" customWidth="1"/>
    <col min="2312" max="2312" width="7.375" style="99" bestFit="1" customWidth="1"/>
    <col min="2313" max="2313" width="9.25" style="99" bestFit="1" customWidth="1"/>
    <col min="2314" max="2314" width="6.875" style="99" bestFit="1" customWidth="1"/>
    <col min="2315" max="2315" width="8.875" style="99" bestFit="1" customWidth="1"/>
    <col min="2316" max="2316" width="14" style="99" customWidth="1"/>
    <col min="2317" max="2317" width="23.875" style="99" customWidth="1"/>
    <col min="2318" max="2560" width="9" style="99"/>
    <col min="2561" max="2561" width="9.125" style="99" customWidth="1"/>
    <col min="2562" max="2562" width="11.5" style="99" customWidth="1"/>
    <col min="2563" max="2563" width="7.375" style="99" bestFit="1" customWidth="1"/>
    <col min="2564" max="2564" width="9.25" style="99" bestFit="1" customWidth="1"/>
    <col min="2565" max="2565" width="8.375" style="99" customWidth="1"/>
    <col min="2566" max="2566" width="7.875" style="99" customWidth="1"/>
    <col min="2567" max="2567" width="0.625" style="99" customWidth="1"/>
    <col min="2568" max="2568" width="7.375" style="99" bestFit="1" customWidth="1"/>
    <col min="2569" max="2569" width="9.25" style="99" bestFit="1" customWidth="1"/>
    <col min="2570" max="2570" width="6.875" style="99" bestFit="1" customWidth="1"/>
    <col min="2571" max="2571" width="8.875" style="99" bestFit="1" customWidth="1"/>
    <col min="2572" max="2572" width="14" style="99" customWidth="1"/>
    <col min="2573" max="2573" width="23.875" style="99" customWidth="1"/>
    <col min="2574" max="2816" width="9" style="99"/>
    <col min="2817" max="2817" width="9.125" style="99" customWidth="1"/>
    <col min="2818" max="2818" width="11.5" style="99" customWidth="1"/>
    <col min="2819" max="2819" width="7.375" style="99" bestFit="1" customWidth="1"/>
    <col min="2820" max="2820" width="9.25" style="99" bestFit="1" customWidth="1"/>
    <col min="2821" max="2821" width="8.375" style="99" customWidth="1"/>
    <col min="2822" max="2822" width="7.875" style="99" customWidth="1"/>
    <col min="2823" max="2823" width="0.625" style="99" customWidth="1"/>
    <col min="2824" max="2824" width="7.375" style="99" bestFit="1" customWidth="1"/>
    <col min="2825" max="2825" width="9.25" style="99" bestFit="1" customWidth="1"/>
    <col min="2826" max="2826" width="6.875" style="99" bestFit="1" customWidth="1"/>
    <col min="2827" max="2827" width="8.875" style="99" bestFit="1" customWidth="1"/>
    <col min="2828" max="2828" width="14" style="99" customWidth="1"/>
    <col min="2829" max="2829" width="23.875" style="99" customWidth="1"/>
    <col min="2830" max="3072" width="9" style="99"/>
    <col min="3073" max="3073" width="9.125" style="99" customWidth="1"/>
    <col min="3074" max="3074" width="11.5" style="99" customWidth="1"/>
    <col min="3075" max="3075" width="7.375" style="99" bestFit="1" customWidth="1"/>
    <col min="3076" max="3076" width="9.25" style="99" bestFit="1" customWidth="1"/>
    <col min="3077" max="3077" width="8.375" style="99" customWidth="1"/>
    <col min="3078" max="3078" width="7.875" style="99" customWidth="1"/>
    <col min="3079" max="3079" width="0.625" style="99" customWidth="1"/>
    <col min="3080" max="3080" width="7.375" style="99" bestFit="1" customWidth="1"/>
    <col min="3081" max="3081" width="9.25" style="99" bestFit="1" customWidth="1"/>
    <col min="3082" max="3082" width="6.875" style="99" bestFit="1" customWidth="1"/>
    <col min="3083" max="3083" width="8.875" style="99" bestFit="1" customWidth="1"/>
    <col min="3084" max="3084" width="14" style="99" customWidth="1"/>
    <col min="3085" max="3085" width="23.875" style="99" customWidth="1"/>
    <col min="3086" max="3328" width="9" style="99"/>
    <col min="3329" max="3329" width="9.125" style="99" customWidth="1"/>
    <col min="3330" max="3330" width="11.5" style="99" customWidth="1"/>
    <col min="3331" max="3331" width="7.375" style="99" bestFit="1" customWidth="1"/>
    <col min="3332" max="3332" width="9.25" style="99" bestFit="1" customWidth="1"/>
    <col min="3333" max="3333" width="8.375" style="99" customWidth="1"/>
    <col min="3334" max="3334" width="7.875" style="99" customWidth="1"/>
    <col min="3335" max="3335" width="0.625" style="99" customWidth="1"/>
    <col min="3336" max="3336" width="7.375" style="99" bestFit="1" customWidth="1"/>
    <col min="3337" max="3337" width="9.25" style="99" bestFit="1" customWidth="1"/>
    <col min="3338" max="3338" width="6.875" style="99" bestFit="1" customWidth="1"/>
    <col min="3339" max="3339" width="8.875" style="99" bestFit="1" customWidth="1"/>
    <col min="3340" max="3340" width="14" style="99" customWidth="1"/>
    <col min="3341" max="3341" width="23.875" style="99" customWidth="1"/>
    <col min="3342" max="3584" width="9" style="99"/>
    <col min="3585" max="3585" width="9.125" style="99" customWidth="1"/>
    <col min="3586" max="3586" width="11.5" style="99" customWidth="1"/>
    <col min="3587" max="3587" width="7.375" style="99" bestFit="1" customWidth="1"/>
    <col min="3588" max="3588" width="9.25" style="99" bestFit="1" customWidth="1"/>
    <col min="3589" max="3589" width="8.375" style="99" customWidth="1"/>
    <col min="3590" max="3590" width="7.875" style="99" customWidth="1"/>
    <col min="3591" max="3591" width="0.625" style="99" customWidth="1"/>
    <col min="3592" max="3592" width="7.375" style="99" bestFit="1" customWidth="1"/>
    <col min="3593" max="3593" width="9.25" style="99" bestFit="1" customWidth="1"/>
    <col min="3594" max="3594" width="6.875" style="99" bestFit="1" customWidth="1"/>
    <col min="3595" max="3595" width="8.875" style="99" bestFit="1" customWidth="1"/>
    <col min="3596" max="3596" width="14" style="99" customWidth="1"/>
    <col min="3597" max="3597" width="23.875" style="99" customWidth="1"/>
    <col min="3598" max="3840" width="9" style="99"/>
    <col min="3841" max="3841" width="9.125" style="99" customWidth="1"/>
    <col min="3842" max="3842" width="11.5" style="99" customWidth="1"/>
    <col min="3843" max="3843" width="7.375" style="99" bestFit="1" customWidth="1"/>
    <col min="3844" max="3844" width="9.25" style="99" bestFit="1" customWidth="1"/>
    <col min="3845" max="3845" width="8.375" style="99" customWidth="1"/>
    <col min="3846" max="3846" width="7.875" style="99" customWidth="1"/>
    <col min="3847" max="3847" width="0.625" style="99" customWidth="1"/>
    <col min="3848" max="3848" width="7.375" style="99" bestFit="1" customWidth="1"/>
    <col min="3849" max="3849" width="9.25" style="99" bestFit="1" customWidth="1"/>
    <col min="3850" max="3850" width="6.875" style="99" bestFit="1" customWidth="1"/>
    <col min="3851" max="3851" width="8.875" style="99" bestFit="1" customWidth="1"/>
    <col min="3852" max="3852" width="14" style="99" customWidth="1"/>
    <col min="3853" max="3853" width="23.875" style="99" customWidth="1"/>
    <col min="3854" max="4096" width="9" style="99"/>
    <col min="4097" max="4097" width="9.125" style="99" customWidth="1"/>
    <col min="4098" max="4098" width="11.5" style="99" customWidth="1"/>
    <col min="4099" max="4099" width="7.375" style="99" bestFit="1" customWidth="1"/>
    <col min="4100" max="4100" width="9.25" style="99" bestFit="1" customWidth="1"/>
    <col min="4101" max="4101" width="8.375" style="99" customWidth="1"/>
    <col min="4102" max="4102" width="7.875" style="99" customWidth="1"/>
    <col min="4103" max="4103" width="0.625" style="99" customWidth="1"/>
    <col min="4104" max="4104" width="7.375" style="99" bestFit="1" customWidth="1"/>
    <col min="4105" max="4105" width="9.25" style="99" bestFit="1" customWidth="1"/>
    <col min="4106" max="4106" width="6.875" style="99" bestFit="1" customWidth="1"/>
    <col min="4107" max="4107" width="8.875" style="99" bestFit="1" customWidth="1"/>
    <col min="4108" max="4108" width="14" style="99" customWidth="1"/>
    <col min="4109" max="4109" width="23.875" style="99" customWidth="1"/>
    <col min="4110" max="4352" width="9" style="99"/>
    <col min="4353" max="4353" width="9.125" style="99" customWidth="1"/>
    <col min="4354" max="4354" width="11.5" style="99" customWidth="1"/>
    <col min="4355" max="4355" width="7.375" style="99" bestFit="1" customWidth="1"/>
    <col min="4356" max="4356" width="9.25" style="99" bestFit="1" customWidth="1"/>
    <col min="4357" max="4357" width="8.375" style="99" customWidth="1"/>
    <col min="4358" max="4358" width="7.875" style="99" customWidth="1"/>
    <col min="4359" max="4359" width="0.625" style="99" customWidth="1"/>
    <col min="4360" max="4360" width="7.375" style="99" bestFit="1" customWidth="1"/>
    <col min="4361" max="4361" width="9.25" style="99" bestFit="1" customWidth="1"/>
    <col min="4362" max="4362" width="6.875" style="99" bestFit="1" customWidth="1"/>
    <col min="4363" max="4363" width="8.875" style="99" bestFit="1" customWidth="1"/>
    <col min="4364" max="4364" width="14" style="99" customWidth="1"/>
    <col min="4365" max="4365" width="23.875" style="99" customWidth="1"/>
    <col min="4366" max="4608" width="9" style="99"/>
    <col min="4609" max="4609" width="9.125" style="99" customWidth="1"/>
    <col min="4610" max="4610" width="11.5" style="99" customWidth="1"/>
    <col min="4611" max="4611" width="7.375" style="99" bestFit="1" customWidth="1"/>
    <col min="4612" max="4612" width="9.25" style="99" bestFit="1" customWidth="1"/>
    <col min="4613" max="4613" width="8.375" style="99" customWidth="1"/>
    <col min="4614" max="4614" width="7.875" style="99" customWidth="1"/>
    <col min="4615" max="4615" width="0.625" style="99" customWidth="1"/>
    <col min="4616" max="4616" width="7.375" style="99" bestFit="1" customWidth="1"/>
    <col min="4617" max="4617" width="9.25" style="99" bestFit="1" customWidth="1"/>
    <col min="4618" max="4618" width="6.875" style="99" bestFit="1" customWidth="1"/>
    <col min="4619" max="4619" width="8.875" style="99" bestFit="1" customWidth="1"/>
    <col min="4620" max="4620" width="14" style="99" customWidth="1"/>
    <col min="4621" max="4621" width="23.875" style="99" customWidth="1"/>
    <col min="4622" max="4864" width="9" style="99"/>
    <col min="4865" max="4865" width="9.125" style="99" customWidth="1"/>
    <col min="4866" max="4866" width="11.5" style="99" customWidth="1"/>
    <col min="4867" max="4867" width="7.375" style="99" bestFit="1" customWidth="1"/>
    <col min="4868" max="4868" width="9.25" style="99" bestFit="1" customWidth="1"/>
    <col min="4869" max="4869" width="8.375" style="99" customWidth="1"/>
    <col min="4870" max="4870" width="7.875" style="99" customWidth="1"/>
    <col min="4871" max="4871" width="0.625" style="99" customWidth="1"/>
    <col min="4872" max="4872" width="7.375" style="99" bestFit="1" customWidth="1"/>
    <col min="4873" max="4873" width="9.25" style="99" bestFit="1" customWidth="1"/>
    <col min="4874" max="4874" width="6.875" style="99" bestFit="1" customWidth="1"/>
    <col min="4875" max="4875" width="8.875" style="99" bestFit="1" customWidth="1"/>
    <col min="4876" max="4876" width="14" style="99" customWidth="1"/>
    <col min="4877" max="4877" width="23.875" style="99" customWidth="1"/>
    <col min="4878" max="5120" width="9" style="99"/>
    <col min="5121" max="5121" width="9.125" style="99" customWidth="1"/>
    <col min="5122" max="5122" width="11.5" style="99" customWidth="1"/>
    <col min="5123" max="5123" width="7.375" style="99" bestFit="1" customWidth="1"/>
    <col min="5124" max="5124" width="9.25" style="99" bestFit="1" customWidth="1"/>
    <col min="5125" max="5125" width="8.375" style="99" customWidth="1"/>
    <col min="5126" max="5126" width="7.875" style="99" customWidth="1"/>
    <col min="5127" max="5127" width="0.625" style="99" customWidth="1"/>
    <col min="5128" max="5128" width="7.375" style="99" bestFit="1" customWidth="1"/>
    <col min="5129" max="5129" width="9.25" style="99" bestFit="1" customWidth="1"/>
    <col min="5130" max="5130" width="6.875" style="99" bestFit="1" customWidth="1"/>
    <col min="5131" max="5131" width="8.875" style="99" bestFit="1" customWidth="1"/>
    <col min="5132" max="5132" width="14" style="99" customWidth="1"/>
    <col min="5133" max="5133" width="23.875" style="99" customWidth="1"/>
    <col min="5134" max="5376" width="9" style="99"/>
    <col min="5377" max="5377" width="9.125" style="99" customWidth="1"/>
    <col min="5378" max="5378" width="11.5" style="99" customWidth="1"/>
    <col min="5379" max="5379" width="7.375" style="99" bestFit="1" customWidth="1"/>
    <col min="5380" max="5380" width="9.25" style="99" bestFit="1" customWidth="1"/>
    <col min="5381" max="5381" width="8.375" style="99" customWidth="1"/>
    <col min="5382" max="5382" width="7.875" style="99" customWidth="1"/>
    <col min="5383" max="5383" width="0.625" style="99" customWidth="1"/>
    <col min="5384" max="5384" width="7.375" style="99" bestFit="1" customWidth="1"/>
    <col min="5385" max="5385" width="9.25" style="99" bestFit="1" customWidth="1"/>
    <col min="5386" max="5386" width="6.875" style="99" bestFit="1" customWidth="1"/>
    <col min="5387" max="5387" width="8.875" style="99" bestFit="1" customWidth="1"/>
    <col min="5388" max="5388" width="14" style="99" customWidth="1"/>
    <col min="5389" max="5389" width="23.875" style="99" customWidth="1"/>
    <col min="5390" max="5632" width="9" style="99"/>
    <col min="5633" max="5633" width="9.125" style="99" customWidth="1"/>
    <col min="5634" max="5634" width="11.5" style="99" customWidth="1"/>
    <col min="5635" max="5635" width="7.375" style="99" bestFit="1" customWidth="1"/>
    <col min="5636" max="5636" width="9.25" style="99" bestFit="1" customWidth="1"/>
    <col min="5637" max="5637" width="8.375" style="99" customWidth="1"/>
    <col min="5638" max="5638" width="7.875" style="99" customWidth="1"/>
    <col min="5639" max="5639" width="0.625" style="99" customWidth="1"/>
    <col min="5640" max="5640" width="7.375" style="99" bestFit="1" customWidth="1"/>
    <col min="5641" max="5641" width="9.25" style="99" bestFit="1" customWidth="1"/>
    <col min="5642" max="5642" width="6.875" style="99" bestFit="1" customWidth="1"/>
    <col min="5643" max="5643" width="8.875" style="99" bestFit="1" customWidth="1"/>
    <col min="5644" max="5644" width="14" style="99" customWidth="1"/>
    <col min="5645" max="5645" width="23.875" style="99" customWidth="1"/>
    <col min="5646" max="5888" width="9" style="99"/>
    <col min="5889" max="5889" width="9.125" style="99" customWidth="1"/>
    <col min="5890" max="5890" width="11.5" style="99" customWidth="1"/>
    <col min="5891" max="5891" width="7.375" style="99" bestFit="1" customWidth="1"/>
    <col min="5892" max="5892" width="9.25" style="99" bestFit="1" customWidth="1"/>
    <col min="5893" max="5893" width="8.375" style="99" customWidth="1"/>
    <col min="5894" max="5894" width="7.875" style="99" customWidth="1"/>
    <col min="5895" max="5895" width="0.625" style="99" customWidth="1"/>
    <col min="5896" max="5896" width="7.375" style="99" bestFit="1" customWidth="1"/>
    <col min="5897" max="5897" width="9.25" style="99" bestFit="1" customWidth="1"/>
    <col min="5898" max="5898" width="6.875" style="99" bestFit="1" customWidth="1"/>
    <col min="5899" max="5899" width="8.875" style="99" bestFit="1" customWidth="1"/>
    <col min="5900" max="5900" width="14" style="99" customWidth="1"/>
    <col min="5901" max="5901" width="23.875" style="99" customWidth="1"/>
    <col min="5902" max="6144" width="9" style="99"/>
    <col min="6145" max="6145" width="9.125" style="99" customWidth="1"/>
    <col min="6146" max="6146" width="11.5" style="99" customWidth="1"/>
    <col min="6147" max="6147" width="7.375" style="99" bestFit="1" customWidth="1"/>
    <col min="6148" max="6148" width="9.25" style="99" bestFit="1" customWidth="1"/>
    <col min="6149" max="6149" width="8.375" style="99" customWidth="1"/>
    <col min="6150" max="6150" width="7.875" style="99" customWidth="1"/>
    <col min="6151" max="6151" width="0.625" style="99" customWidth="1"/>
    <col min="6152" max="6152" width="7.375" style="99" bestFit="1" customWidth="1"/>
    <col min="6153" max="6153" width="9.25" style="99" bestFit="1" customWidth="1"/>
    <col min="6154" max="6154" width="6.875" style="99" bestFit="1" customWidth="1"/>
    <col min="6155" max="6155" width="8.875" style="99" bestFit="1" customWidth="1"/>
    <col min="6156" max="6156" width="14" style="99" customWidth="1"/>
    <col min="6157" max="6157" width="23.875" style="99" customWidth="1"/>
    <col min="6158" max="6400" width="9" style="99"/>
    <col min="6401" max="6401" width="9.125" style="99" customWidth="1"/>
    <col min="6402" max="6402" width="11.5" style="99" customWidth="1"/>
    <col min="6403" max="6403" width="7.375" style="99" bestFit="1" customWidth="1"/>
    <col min="6404" max="6404" width="9.25" style="99" bestFit="1" customWidth="1"/>
    <col min="6405" max="6405" width="8.375" style="99" customWidth="1"/>
    <col min="6406" max="6406" width="7.875" style="99" customWidth="1"/>
    <col min="6407" max="6407" width="0.625" style="99" customWidth="1"/>
    <col min="6408" max="6408" width="7.375" style="99" bestFit="1" customWidth="1"/>
    <col min="6409" max="6409" width="9.25" style="99" bestFit="1" customWidth="1"/>
    <col min="6410" max="6410" width="6.875" style="99" bestFit="1" customWidth="1"/>
    <col min="6411" max="6411" width="8.875" style="99" bestFit="1" customWidth="1"/>
    <col min="6412" max="6412" width="14" style="99" customWidth="1"/>
    <col min="6413" max="6413" width="23.875" style="99" customWidth="1"/>
    <col min="6414" max="6656" width="9" style="99"/>
    <col min="6657" max="6657" width="9.125" style="99" customWidth="1"/>
    <col min="6658" max="6658" width="11.5" style="99" customWidth="1"/>
    <col min="6659" max="6659" width="7.375" style="99" bestFit="1" customWidth="1"/>
    <col min="6660" max="6660" width="9.25" style="99" bestFit="1" customWidth="1"/>
    <col min="6661" max="6661" width="8.375" style="99" customWidth="1"/>
    <col min="6662" max="6662" width="7.875" style="99" customWidth="1"/>
    <col min="6663" max="6663" width="0.625" style="99" customWidth="1"/>
    <col min="6664" max="6664" width="7.375" style="99" bestFit="1" customWidth="1"/>
    <col min="6665" max="6665" width="9.25" style="99" bestFit="1" customWidth="1"/>
    <col min="6666" max="6666" width="6.875" style="99" bestFit="1" customWidth="1"/>
    <col min="6667" max="6667" width="8.875" style="99" bestFit="1" customWidth="1"/>
    <col min="6668" max="6668" width="14" style="99" customWidth="1"/>
    <col min="6669" max="6669" width="23.875" style="99" customWidth="1"/>
    <col min="6670" max="6912" width="9" style="99"/>
    <col min="6913" max="6913" width="9.125" style="99" customWidth="1"/>
    <col min="6914" max="6914" width="11.5" style="99" customWidth="1"/>
    <col min="6915" max="6915" width="7.375" style="99" bestFit="1" customWidth="1"/>
    <col min="6916" max="6916" width="9.25" style="99" bestFit="1" customWidth="1"/>
    <col min="6917" max="6917" width="8.375" style="99" customWidth="1"/>
    <col min="6918" max="6918" width="7.875" style="99" customWidth="1"/>
    <col min="6919" max="6919" width="0.625" style="99" customWidth="1"/>
    <col min="6920" max="6920" width="7.375" style="99" bestFit="1" customWidth="1"/>
    <col min="6921" max="6921" width="9.25" style="99" bestFit="1" customWidth="1"/>
    <col min="6922" max="6922" width="6.875" style="99" bestFit="1" customWidth="1"/>
    <col min="6923" max="6923" width="8.875" style="99" bestFit="1" customWidth="1"/>
    <col min="6924" max="6924" width="14" style="99" customWidth="1"/>
    <col min="6925" max="6925" width="23.875" style="99" customWidth="1"/>
    <col min="6926" max="7168" width="9" style="99"/>
    <col min="7169" max="7169" width="9.125" style="99" customWidth="1"/>
    <col min="7170" max="7170" width="11.5" style="99" customWidth="1"/>
    <col min="7171" max="7171" width="7.375" style="99" bestFit="1" customWidth="1"/>
    <col min="7172" max="7172" width="9.25" style="99" bestFit="1" customWidth="1"/>
    <col min="7173" max="7173" width="8.375" style="99" customWidth="1"/>
    <col min="7174" max="7174" width="7.875" style="99" customWidth="1"/>
    <col min="7175" max="7175" width="0.625" style="99" customWidth="1"/>
    <col min="7176" max="7176" width="7.375" style="99" bestFit="1" customWidth="1"/>
    <col min="7177" max="7177" width="9.25" style="99" bestFit="1" customWidth="1"/>
    <col min="7178" max="7178" width="6.875" style="99" bestFit="1" customWidth="1"/>
    <col min="7179" max="7179" width="8.875" style="99" bestFit="1" customWidth="1"/>
    <col min="7180" max="7180" width="14" style="99" customWidth="1"/>
    <col min="7181" max="7181" width="23.875" style="99" customWidth="1"/>
    <col min="7182" max="7424" width="9" style="99"/>
    <col min="7425" max="7425" width="9.125" style="99" customWidth="1"/>
    <col min="7426" max="7426" width="11.5" style="99" customWidth="1"/>
    <col min="7427" max="7427" width="7.375" style="99" bestFit="1" customWidth="1"/>
    <col min="7428" max="7428" width="9.25" style="99" bestFit="1" customWidth="1"/>
    <col min="7429" max="7429" width="8.375" style="99" customWidth="1"/>
    <col min="7430" max="7430" width="7.875" style="99" customWidth="1"/>
    <col min="7431" max="7431" width="0.625" style="99" customWidth="1"/>
    <col min="7432" max="7432" width="7.375" style="99" bestFit="1" customWidth="1"/>
    <col min="7433" max="7433" width="9.25" style="99" bestFit="1" customWidth="1"/>
    <col min="7434" max="7434" width="6.875" style="99" bestFit="1" customWidth="1"/>
    <col min="7435" max="7435" width="8.875" style="99" bestFit="1" customWidth="1"/>
    <col min="7436" max="7436" width="14" style="99" customWidth="1"/>
    <col min="7437" max="7437" width="23.875" style="99" customWidth="1"/>
    <col min="7438" max="7680" width="9" style="99"/>
    <col min="7681" max="7681" width="9.125" style="99" customWidth="1"/>
    <col min="7682" max="7682" width="11.5" style="99" customWidth="1"/>
    <col min="7683" max="7683" width="7.375" style="99" bestFit="1" customWidth="1"/>
    <col min="7684" max="7684" width="9.25" style="99" bestFit="1" customWidth="1"/>
    <col min="7685" max="7685" width="8.375" style="99" customWidth="1"/>
    <col min="7686" max="7686" width="7.875" style="99" customWidth="1"/>
    <col min="7687" max="7687" width="0.625" style="99" customWidth="1"/>
    <col min="7688" max="7688" width="7.375" style="99" bestFit="1" customWidth="1"/>
    <col min="7689" max="7689" width="9.25" style="99" bestFit="1" customWidth="1"/>
    <col min="7690" max="7690" width="6.875" style="99" bestFit="1" customWidth="1"/>
    <col min="7691" max="7691" width="8.875" style="99" bestFit="1" customWidth="1"/>
    <col min="7692" max="7692" width="14" style="99" customWidth="1"/>
    <col min="7693" max="7693" width="23.875" style="99" customWidth="1"/>
    <col min="7694" max="7936" width="9" style="99"/>
    <col min="7937" max="7937" width="9.125" style="99" customWidth="1"/>
    <col min="7938" max="7938" width="11.5" style="99" customWidth="1"/>
    <col min="7939" max="7939" width="7.375" style="99" bestFit="1" customWidth="1"/>
    <col min="7940" max="7940" width="9.25" style="99" bestFit="1" customWidth="1"/>
    <col min="7941" max="7941" width="8.375" style="99" customWidth="1"/>
    <col min="7942" max="7942" width="7.875" style="99" customWidth="1"/>
    <col min="7943" max="7943" width="0.625" style="99" customWidth="1"/>
    <col min="7944" max="7944" width="7.375" style="99" bestFit="1" customWidth="1"/>
    <col min="7945" max="7945" width="9.25" style="99" bestFit="1" customWidth="1"/>
    <col min="7946" max="7946" width="6.875" style="99" bestFit="1" customWidth="1"/>
    <col min="7947" max="7947" width="8.875" style="99" bestFit="1" customWidth="1"/>
    <col min="7948" max="7948" width="14" style="99" customWidth="1"/>
    <col min="7949" max="7949" width="23.875" style="99" customWidth="1"/>
    <col min="7950" max="8192" width="9" style="99"/>
    <col min="8193" max="8193" width="9.125" style="99" customWidth="1"/>
    <col min="8194" max="8194" width="11.5" style="99" customWidth="1"/>
    <col min="8195" max="8195" width="7.375" style="99" bestFit="1" customWidth="1"/>
    <col min="8196" max="8196" width="9.25" style="99" bestFit="1" customWidth="1"/>
    <col min="8197" max="8197" width="8.375" style="99" customWidth="1"/>
    <col min="8198" max="8198" width="7.875" style="99" customWidth="1"/>
    <col min="8199" max="8199" width="0.625" style="99" customWidth="1"/>
    <col min="8200" max="8200" width="7.375" style="99" bestFit="1" customWidth="1"/>
    <col min="8201" max="8201" width="9.25" style="99" bestFit="1" customWidth="1"/>
    <col min="8202" max="8202" width="6.875" style="99" bestFit="1" customWidth="1"/>
    <col min="8203" max="8203" width="8.875" style="99" bestFit="1" customWidth="1"/>
    <col min="8204" max="8204" width="14" style="99" customWidth="1"/>
    <col min="8205" max="8205" width="23.875" style="99" customWidth="1"/>
    <col min="8206" max="8448" width="9" style="99"/>
    <col min="8449" max="8449" width="9.125" style="99" customWidth="1"/>
    <col min="8450" max="8450" width="11.5" style="99" customWidth="1"/>
    <col min="8451" max="8451" width="7.375" style="99" bestFit="1" customWidth="1"/>
    <col min="8452" max="8452" width="9.25" style="99" bestFit="1" customWidth="1"/>
    <col min="8453" max="8453" width="8.375" style="99" customWidth="1"/>
    <col min="8454" max="8454" width="7.875" style="99" customWidth="1"/>
    <col min="8455" max="8455" width="0.625" style="99" customWidth="1"/>
    <col min="8456" max="8456" width="7.375" style="99" bestFit="1" customWidth="1"/>
    <col min="8457" max="8457" width="9.25" style="99" bestFit="1" customWidth="1"/>
    <col min="8458" max="8458" width="6.875" style="99" bestFit="1" customWidth="1"/>
    <col min="8459" max="8459" width="8.875" style="99" bestFit="1" customWidth="1"/>
    <col min="8460" max="8460" width="14" style="99" customWidth="1"/>
    <col min="8461" max="8461" width="23.875" style="99" customWidth="1"/>
    <col min="8462" max="8704" width="9" style="99"/>
    <col min="8705" max="8705" width="9.125" style="99" customWidth="1"/>
    <col min="8706" max="8706" width="11.5" style="99" customWidth="1"/>
    <col min="8707" max="8707" width="7.375" style="99" bestFit="1" customWidth="1"/>
    <col min="8708" max="8708" width="9.25" style="99" bestFit="1" customWidth="1"/>
    <col min="8709" max="8709" width="8.375" style="99" customWidth="1"/>
    <col min="8710" max="8710" width="7.875" style="99" customWidth="1"/>
    <col min="8711" max="8711" width="0.625" style="99" customWidth="1"/>
    <col min="8712" max="8712" width="7.375" style="99" bestFit="1" customWidth="1"/>
    <col min="8713" max="8713" width="9.25" style="99" bestFit="1" customWidth="1"/>
    <col min="8714" max="8714" width="6.875" style="99" bestFit="1" customWidth="1"/>
    <col min="8715" max="8715" width="8.875" style="99" bestFit="1" customWidth="1"/>
    <col min="8716" max="8716" width="14" style="99" customWidth="1"/>
    <col min="8717" max="8717" width="23.875" style="99" customWidth="1"/>
    <col min="8718" max="8960" width="9" style="99"/>
    <col min="8961" max="8961" width="9.125" style="99" customWidth="1"/>
    <col min="8962" max="8962" width="11.5" style="99" customWidth="1"/>
    <col min="8963" max="8963" width="7.375" style="99" bestFit="1" customWidth="1"/>
    <col min="8964" max="8964" width="9.25" style="99" bestFit="1" customWidth="1"/>
    <col min="8965" max="8965" width="8.375" style="99" customWidth="1"/>
    <col min="8966" max="8966" width="7.875" style="99" customWidth="1"/>
    <col min="8967" max="8967" width="0.625" style="99" customWidth="1"/>
    <col min="8968" max="8968" width="7.375" style="99" bestFit="1" customWidth="1"/>
    <col min="8969" max="8969" width="9.25" style="99" bestFit="1" customWidth="1"/>
    <col min="8970" max="8970" width="6.875" style="99" bestFit="1" customWidth="1"/>
    <col min="8971" max="8971" width="8.875" style="99" bestFit="1" customWidth="1"/>
    <col min="8972" max="8972" width="14" style="99" customWidth="1"/>
    <col min="8973" max="8973" width="23.875" style="99" customWidth="1"/>
    <col min="8974" max="9216" width="9" style="99"/>
    <col min="9217" max="9217" width="9.125" style="99" customWidth="1"/>
    <col min="9218" max="9218" width="11.5" style="99" customWidth="1"/>
    <col min="9219" max="9219" width="7.375" style="99" bestFit="1" customWidth="1"/>
    <col min="9220" max="9220" width="9.25" style="99" bestFit="1" customWidth="1"/>
    <col min="9221" max="9221" width="8.375" style="99" customWidth="1"/>
    <col min="9222" max="9222" width="7.875" style="99" customWidth="1"/>
    <col min="9223" max="9223" width="0.625" style="99" customWidth="1"/>
    <col min="9224" max="9224" width="7.375" style="99" bestFit="1" customWidth="1"/>
    <col min="9225" max="9225" width="9.25" style="99" bestFit="1" customWidth="1"/>
    <col min="9226" max="9226" width="6.875" style="99" bestFit="1" customWidth="1"/>
    <col min="9227" max="9227" width="8.875" style="99" bestFit="1" customWidth="1"/>
    <col min="9228" max="9228" width="14" style="99" customWidth="1"/>
    <col min="9229" max="9229" width="23.875" style="99" customWidth="1"/>
    <col min="9230" max="9472" width="9" style="99"/>
    <col min="9473" max="9473" width="9.125" style="99" customWidth="1"/>
    <col min="9474" max="9474" width="11.5" style="99" customWidth="1"/>
    <col min="9475" max="9475" width="7.375" style="99" bestFit="1" customWidth="1"/>
    <col min="9476" max="9476" width="9.25" style="99" bestFit="1" customWidth="1"/>
    <col min="9477" max="9477" width="8.375" style="99" customWidth="1"/>
    <col min="9478" max="9478" width="7.875" style="99" customWidth="1"/>
    <col min="9479" max="9479" width="0.625" style="99" customWidth="1"/>
    <col min="9480" max="9480" width="7.375" style="99" bestFit="1" customWidth="1"/>
    <col min="9481" max="9481" width="9.25" style="99" bestFit="1" customWidth="1"/>
    <col min="9482" max="9482" width="6.875" style="99" bestFit="1" customWidth="1"/>
    <col min="9483" max="9483" width="8.875" style="99" bestFit="1" customWidth="1"/>
    <col min="9484" max="9484" width="14" style="99" customWidth="1"/>
    <col min="9485" max="9485" width="23.875" style="99" customWidth="1"/>
    <col min="9486" max="9728" width="9" style="99"/>
    <col min="9729" max="9729" width="9.125" style="99" customWidth="1"/>
    <col min="9730" max="9730" width="11.5" style="99" customWidth="1"/>
    <col min="9731" max="9731" width="7.375" style="99" bestFit="1" customWidth="1"/>
    <col min="9732" max="9732" width="9.25" style="99" bestFit="1" customWidth="1"/>
    <col min="9733" max="9733" width="8.375" style="99" customWidth="1"/>
    <col min="9734" max="9734" width="7.875" style="99" customWidth="1"/>
    <col min="9735" max="9735" width="0.625" style="99" customWidth="1"/>
    <col min="9736" max="9736" width="7.375" style="99" bestFit="1" customWidth="1"/>
    <col min="9737" max="9737" width="9.25" style="99" bestFit="1" customWidth="1"/>
    <col min="9738" max="9738" width="6.875" style="99" bestFit="1" customWidth="1"/>
    <col min="9739" max="9739" width="8.875" style="99" bestFit="1" customWidth="1"/>
    <col min="9740" max="9740" width="14" style="99" customWidth="1"/>
    <col min="9741" max="9741" width="23.875" style="99" customWidth="1"/>
    <col min="9742" max="9984" width="9" style="99"/>
    <col min="9985" max="9985" width="9.125" style="99" customWidth="1"/>
    <col min="9986" max="9986" width="11.5" style="99" customWidth="1"/>
    <col min="9987" max="9987" width="7.375" style="99" bestFit="1" customWidth="1"/>
    <col min="9988" max="9988" width="9.25" style="99" bestFit="1" customWidth="1"/>
    <col min="9989" max="9989" width="8.375" style="99" customWidth="1"/>
    <col min="9990" max="9990" width="7.875" style="99" customWidth="1"/>
    <col min="9991" max="9991" width="0.625" style="99" customWidth="1"/>
    <col min="9992" max="9992" width="7.375" style="99" bestFit="1" customWidth="1"/>
    <col min="9993" max="9993" width="9.25" style="99" bestFit="1" customWidth="1"/>
    <col min="9994" max="9994" width="6.875" style="99" bestFit="1" customWidth="1"/>
    <col min="9995" max="9995" width="8.875" style="99" bestFit="1" customWidth="1"/>
    <col min="9996" max="9996" width="14" style="99" customWidth="1"/>
    <col min="9997" max="9997" width="23.875" style="99" customWidth="1"/>
    <col min="9998" max="10240" width="9" style="99"/>
    <col min="10241" max="10241" width="9.125" style="99" customWidth="1"/>
    <col min="10242" max="10242" width="11.5" style="99" customWidth="1"/>
    <col min="10243" max="10243" width="7.375" style="99" bestFit="1" customWidth="1"/>
    <col min="10244" max="10244" width="9.25" style="99" bestFit="1" customWidth="1"/>
    <col min="10245" max="10245" width="8.375" style="99" customWidth="1"/>
    <col min="10246" max="10246" width="7.875" style="99" customWidth="1"/>
    <col min="10247" max="10247" width="0.625" style="99" customWidth="1"/>
    <col min="10248" max="10248" width="7.375" style="99" bestFit="1" customWidth="1"/>
    <col min="10249" max="10249" width="9.25" style="99" bestFit="1" customWidth="1"/>
    <col min="10250" max="10250" width="6.875" style="99" bestFit="1" customWidth="1"/>
    <col min="10251" max="10251" width="8.875" style="99" bestFit="1" customWidth="1"/>
    <col min="10252" max="10252" width="14" style="99" customWidth="1"/>
    <col min="10253" max="10253" width="23.875" style="99" customWidth="1"/>
    <col min="10254" max="10496" width="9" style="99"/>
    <col min="10497" max="10497" width="9.125" style="99" customWidth="1"/>
    <col min="10498" max="10498" width="11.5" style="99" customWidth="1"/>
    <col min="10499" max="10499" width="7.375" style="99" bestFit="1" customWidth="1"/>
    <col min="10500" max="10500" width="9.25" style="99" bestFit="1" customWidth="1"/>
    <col min="10501" max="10501" width="8.375" style="99" customWidth="1"/>
    <col min="10502" max="10502" width="7.875" style="99" customWidth="1"/>
    <col min="10503" max="10503" width="0.625" style="99" customWidth="1"/>
    <col min="10504" max="10504" width="7.375" style="99" bestFit="1" customWidth="1"/>
    <col min="10505" max="10505" width="9.25" style="99" bestFit="1" customWidth="1"/>
    <col min="10506" max="10506" width="6.875" style="99" bestFit="1" customWidth="1"/>
    <col min="10507" max="10507" width="8.875" style="99" bestFit="1" customWidth="1"/>
    <col min="10508" max="10508" width="14" style="99" customWidth="1"/>
    <col min="10509" max="10509" width="23.875" style="99" customWidth="1"/>
    <col min="10510" max="10752" width="9" style="99"/>
    <col min="10753" max="10753" width="9.125" style="99" customWidth="1"/>
    <col min="10754" max="10754" width="11.5" style="99" customWidth="1"/>
    <col min="10755" max="10755" width="7.375" style="99" bestFit="1" customWidth="1"/>
    <col min="10756" max="10756" width="9.25" style="99" bestFit="1" customWidth="1"/>
    <col min="10757" max="10757" width="8.375" style="99" customWidth="1"/>
    <col min="10758" max="10758" width="7.875" style="99" customWidth="1"/>
    <col min="10759" max="10759" width="0.625" style="99" customWidth="1"/>
    <col min="10760" max="10760" width="7.375" style="99" bestFit="1" customWidth="1"/>
    <col min="10761" max="10761" width="9.25" style="99" bestFit="1" customWidth="1"/>
    <col min="10762" max="10762" width="6.875" style="99" bestFit="1" customWidth="1"/>
    <col min="10763" max="10763" width="8.875" style="99" bestFit="1" customWidth="1"/>
    <col min="10764" max="10764" width="14" style="99" customWidth="1"/>
    <col min="10765" max="10765" width="23.875" style="99" customWidth="1"/>
    <col min="10766" max="11008" width="9" style="99"/>
    <col min="11009" max="11009" width="9.125" style="99" customWidth="1"/>
    <col min="11010" max="11010" width="11.5" style="99" customWidth="1"/>
    <col min="11011" max="11011" width="7.375" style="99" bestFit="1" customWidth="1"/>
    <col min="11012" max="11012" width="9.25" style="99" bestFit="1" customWidth="1"/>
    <col min="11013" max="11013" width="8.375" style="99" customWidth="1"/>
    <col min="11014" max="11014" width="7.875" style="99" customWidth="1"/>
    <col min="11015" max="11015" width="0.625" style="99" customWidth="1"/>
    <col min="11016" max="11016" width="7.375" style="99" bestFit="1" customWidth="1"/>
    <col min="11017" max="11017" width="9.25" style="99" bestFit="1" customWidth="1"/>
    <col min="11018" max="11018" width="6.875" style="99" bestFit="1" customWidth="1"/>
    <col min="11019" max="11019" width="8.875" style="99" bestFit="1" customWidth="1"/>
    <col min="11020" max="11020" width="14" style="99" customWidth="1"/>
    <col min="11021" max="11021" width="23.875" style="99" customWidth="1"/>
    <col min="11022" max="11264" width="9" style="99"/>
    <col min="11265" max="11265" width="9.125" style="99" customWidth="1"/>
    <col min="11266" max="11266" width="11.5" style="99" customWidth="1"/>
    <col min="11267" max="11267" width="7.375" style="99" bestFit="1" customWidth="1"/>
    <col min="11268" max="11268" width="9.25" style="99" bestFit="1" customWidth="1"/>
    <col min="11269" max="11269" width="8.375" style="99" customWidth="1"/>
    <col min="11270" max="11270" width="7.875" style="99" customWidth="1"/>
    <col min="11271" max="11271" width="0.625" style="99" customWidth="1"/>
    <col min="11272" max="11272" width="7.375" style="99" bestFit="1" customWidth="1"/>
    <col min="11273" max="11273" width="9.25" style="99" bestFit="1" customWidth="1"/>
    <col min="11274" max="11274" width="6.875" style="99" bestFit="1" customWidth="1"/>
    <col min="11275" max="11275" width="8.875" style="99" bestFit="1" customWidth="1"/>
    <col min="11276" max="11276" width="14" style="99" customWidth="1"/>
    <col min="11277" max="11277" width="23.875" style="99" customWidth="1"/>
    <col min="11278" max="11520" width="9" style="99"/>
    <col min="11521" max="11521" width="9.125" style="99" customWidth="1"/>
    <col min="11522" max="11522" width="11.5" style="99" customWidth="1"/>
    <col min="11523" max="11523" width="7.375" style="99" bestFit="1" customWidth="1"/>
    <col min="11524" max="11524" width="9.25" style="99" bestFit="1" customWidth="1"/>
    <col min="11525" max="11525" width="8.375" style="99" customWidth="1"/>
    <col min="11526" max="11526" width="7.875" style="99" customWidth="1"/>
    <col min="11527" max="11527" width="0.625" style="99" customWidth="1"/>
    <col min="11528" max="11528" width="7.375" style="99" bestFit="1" customWidth="1"/>
    <col min="11529" max="11529" width="9.25" style="99" bestFit="1" customWidth="1"/>
    <col min="11530" max="11530" width="6.875" style="99" bestFit="1" customWidth="1"/>
    <col min="11531" max="11531" width="8.875" style="99" bestFit="1" customWidth="1"/>
    <col min="11532" max="11532" width="14" style="99" customWidth="1"/>
    <col min="11533" max="11533" width="23.875" style="99" customWidth="1"/>
    <col min="11534" max="11776" width="9" style="99"/>
    <col min="11777" max="11777" width="9.125" style="99" customWidth="1"/>
    <col min="11778" max="11778" width="11.5" style="99" customWidth="1"/>
    <col min="11779" max="11779" width="7.375" style="99" bestFit="1" customWidth="1"/>
    <col min="11780" max="11780" width="9.25" style="99" bestFit="1" customWidth="1"/>
    <col min="11781" max="11781" width="8.375" style="99" customWidth="1"/>
    <col min="11782" max="11782" width="7.875" style="99" customWidth="1"/>
    <col min="11783" max="11783" width="0.625" style="99" customWidth="1"/>
    <col min="11784" max="11784" width="7.375" style="99" bestFit="1" customWidth="1"/>
    <col min="11785" max="11785" width="9.25" style="99" bestFit="1" customWidth="1"/>
    <col min="11786" max="11786" width="6.875" style="99" bestFit="1" customWidth="1"/>
    <col min="11787" max="11787" width="8.875" style="99" bestFit="1" customWidth="1"/>
    <col min="11788" max="11788" width="14" style="99" customWidth="1"/>
    <col min="11789" max="11789" width="23.875" style="99" customWidth="1"/>
    <col min="11790" max="12032" width="9" style="99"/>
    <col min="12033" max="12033" width="9.125" style="99" customWidth="1"/>
    <col min="12034" max="12034" width="11.5" style="99" customWidth="1"/>
    <col min="12035" max="12035" width="7.375" style="99" bestFit="1" customWidth="1"/>
    <col min="12036" max="12036" width="9.25" style="99" bestFit="1" customWidth="1"/>
    <col min="12037" max="12037" width="8.375" style="99" customWidth="1"/>
    <col min="12038" max="12038" width="7.875" style="99" customWidth="1"/>
    <col min="12039" max="12039" width="0.625" style="99" customWidth="1"/>
    <col min="12040" max="12040" width="7.375" style="99" bestFit="1" customWidth="1"/>
    <col min="12041" max="12041" width="9.25" style="99" bestFit="1" customWidth="1"/>
    <col min="12042" max="12042" width="6.875" style="99" bestFit="1" customWidth="1"/>
    <col min="12043" max="12043" width="8.875" style="99" bestFit="1" customWidth="1"/>
    <col min="12044" max="12044" width="14" style="99" customWidth="1"/>
    <col min="12045" max="12045" width="23.875" style="99" customWidth="1"/>
    <col min="12046" max="12288" width="9" style="99"/>
    <col min="12289" max="12289" width="9.125" style="99" customWidth="1"/>
    <col min="12290" max="12290" width="11.5" style="99" customWidth="1"/>
    <col min="12291" max="12291" width="7.375" style="99" bestFit="1" customWidth="1"/>
    <col min="12292" max="12292" width="9.25" style="99" bestFit="1" customWidth="1"/>
    <col min="12293" max="12293" width="8.375" style="99" customWidth="1"/>
    <col min="12294" max="12294" width="7.875" style="99" customWidth="1"/>
    <col min="12295" max="12295" width="0.625" style="99" customWidth="1"/>
    <col min="12296" max="12296" width="7.375" style="99" bestFit="1" customWidth="1"/>
    <col min="12297" max="12297" width="9.25" style="99" bestFit="1" customWidth="1"/>
    <col min="12298" max="12298" width="6.875" style="99" bestFit="1" customWidth="1"/>
    <col min="12299" max="12299" width="8.875" style="99" bestFit="1" customWidth="1"/>
    <col min="12300" max="12300" width="14" style="99" customWidth="1"/>
    <col min="12301" max="12301" width="23.875" style="99" customWidth="1"/>
    <col min="12302" max="12544" width="9" style="99"/>
    <col min="12545" max="12545" width="9.125" style="99" customWidth="1"/>
    <col min="12546" max="12546" width="11.5" style="99" customWidth="1"/>
    <col min="12547" max="12547" width="7.375" style="99" bestFit="1" customWidth="1"/>
    <col min="12548" max="12548" width="9.25" style="99" bestFit="1" customWidth="1"/>
    <col min="12549" max="12549" width="8.375" style="99" customWidth="1"/>
    <col min="12550" max="12550" width="7.875" style="99" customWidth="1"/>
    <col min="12551" max="12551" width="0.625" style="99" customWidth="1"/>
    <col min="12552" max="12552" width="7.375" style="99" bestFit="1" customWidth="1"/>
    <col min="12553" max="12553" width="9.25" style="99" bestFit="1" customWidth="1"/>
    <col min="12554" max="12554" width="6.875" style="99" bestFit="1" customWidth="1"/>
    <col min="12555" max="12555" width="8.875" style="99" bestFit="1" customWidth="1"/>
    <col min="12556" max="12556" width="14" style="99" customWidth="1"/>
    <col min="12557" max="12557" width="23.875" style="99" customWidth="1"/>
    <col min="12558" max="12800" width="9" style="99"/>
    <col min="12801" max="12801" width="9.125" style="99" customWidth="1"/>
    <col min="12802" max="12802" width="11.5" style="99" customWidth="1"/>
    <col min="12803" max="12803" width="7.375" style="99" bestFit="1" customWidth="1"/>
    <col min="12804" max="12804" width="9.25" style="99" bestFit="1" customWidth="1"/>
    <col min="12805" max="12805" width="8.375" style="99" customWidth="1"/>
    <col min="12806" max="12806" width="7.875" style="99" customWidth="1"/>
    <col min="12807" max="12807" width="0.625" style="99" customWidth="1"/>
    <col min="12808" max="12808" width="7.375" style="99" bestFit="1" customWidth="1"/>
    <col min="12809" max="12809" width="9.25" style="99" bestFit="1" customWidth="1"/>
    <col min="12810" max="12810" width="6.875" style="99" bestFit="1" customWidth="1"/>
    <col min="12811" max="12811" width="8.875" style="99" bestFit="1" customWidth="1"/>
    <col min="12812" max="12812" width="14" style="99" customWidth="1"/>
    <col min="12813" max="12813" width="23.875" style="99" customWidth="1"/>
    <col min="12814" max="13056" width="9" style="99"/>
    <col min="13057" max="13057" width="9.125" style="99" customWidth="1"/>
    <col min="13058" max="13058" width="11.5" style="99" customWidth="1"/>
    <col min="13059" max="13059" width="7.375" style="99" bestFit="1" customWidth="1"/>
    <col min="13060" max="13060" width="9.25" style="99" bestFit="1" customWidth="1"/>
    <col min="13061" max="13061" width="8.375" style="99" customWidth="1"/>
    <col min="13062" max="13062" width="7.875" style="99" customWidth="1"/>
    <col min="13063" max="13063" width="0.625" style="99" customWidth="1"/>
    <col min="13064" max="13064" width="7.375" style="99" bestFit="1" customWidth="1"/>
    <col min="13065" max="13065" width="9.25" style="99" bestFit="1" customWidth="1"/>
    <col min="13066" max="13066" width="6.875" style="99" bestFit="1" customWidth="1"/>
    <col min="13067" max="13067" width="8.875" style="99" bestFit="1" customWidth="1"/>
    <col min="13068" max="13068" width="14" style="99" customWidth="1"/>
    <col min="13069" max="13069" width="23.875" style="99" customWidth="1"/>
    <col min="13070" max="13312" width="9" style="99"/>
    <col min="13313" max="13313" width="9.125" style="99" customWidth="1"/>
    <col min="13314" max="13314" width="11.5" style="99" customWidth="1"/>
    <col min="13315" max="13315" width="7.375" style="99" bestFit="1" customWidth="1"/>
    <col min="13316" max="13316" width="9.25" style="99" bestFit="1" customWidth="1"/>
    <col min="13317" max="13317" width="8.375" style="99" customWidth="1"/>
    <col min="13318" max="13318" width="7.875" style="99" customWidth="1"/>
    <col min="13319" max="13319" width="0.625" style="99" customWidth="1"/>
    <col min="13320" max="13320" width="7.375" style="99" bestFit="1" customWidth="1"/>
    <col min="13321" max="13321" width="9.25" style="99" bestFit="1" customWidth="1"/>
    <col min="13322" max="13322" width="6.875" style="99" bestFit="1" customWidth="1"/>
    <col min="13323" max="13323" width="8.875" style="99" bestFit="1" customWidth="1"/>
    <col min="13324" max="13324" width="14" style="99" customWidth="1"/>
    <col min="13325" max="13325" width="23.875" style="99" customWidth="1"/>
    <col min="13326" max="13568" width="9" style="99"/>
    <col min="13569" max="13569" width="9.125" style="99" customWidth="1"/>
    <col min="13570" max="13570" width="11.5" style="99" customWidth="1"/>
    <col min="13571" max="13571" width="7.375" style="99" bestFit="1" customWidth="1"/>
    <col min="13572" max="13572" width="9.25" style="99" bestFit="1" customWidth="1"/>
    <col min="13573" max="13573" width="8.375" style="99" customWidth="1"/>
    <col min="13574" max="13574" width="7.875" style="99" customWidth="1"/>
    <col min="13575" max="13575" width="0.625" style="99" customWidth="1"/>
    <col min="13576" max="13576" width="7.375" style="99" bestFit="1" customWidth="1"/>
    <col min="13577" max="13577" width="9.25" style="99" bestFit="1" customWidth="1"/>
    <col min="13578" max="13578" width="6.875" style="99" bestFit="1" customWidth="1"/>
    <col min="13579" max="13579" width="8.875" style="99" bestFit="1" customWidth="1"/>
    <col min="13580" max="13580" width="14" style="99" customWidth="1"/>
    <col min="13581" max="13581" width="23.875" style="99" customWidth="1"/>
    <col min="13582" max="13824" width="9" style="99"/>
    <col min="13825" max="13825" width="9.125" style="99" customWidth="1"/>
    <col min="13826" max="13826" width="11.5" style="99" customWidth="1"/>
    <col min="13827" max="13827" width="7.375" style="99" bestFit="1" customWidth="1"/>
    <col min="13828" max="13828" width="9.25" style="99" bestFit="1" customWidth="1"/>
    <col min="13829" max="13829" width="8.375" style="99" customWidth="1"/>
    <col min="13830" max="13830" width="7.875" style="99" customWidth="1"/>
    <col min="13831" max="13831" width="0.625" style="99" customWidth="1"/>
    <col min="13832" max="13832" width="7.375" style="99" bestFit="1" customWidth="1"/>
    <col min="13833" max="13833" width="9.25" style="99" bestFit="1" customWidth="1"/>
    <col min="13834" max="13834" width="6.875" style="99" bestFit="1" customWidth="1"/>
    <col min="13835" max="13835" width="8.875" style="99" bestFit="1" customWidth="1"/>
    <col min="13836" max="13836" width="14" style="99" customWidth="1"/>
    <col min="13837" max="13837" width="23.875" style="99" customWidth="1"/>
    <col min="13838" max="14080" width="9" style="99"/>
    <col min="14081" max="14081" width="9.125" style="99" customWidth="1"/>
    <col min="14082" max="14082" width="11.5" style="99" customWidth="1"/>
    <col min="14083" max="14083" width="7.375" style="99" bestFit="1" customWidth="1"/>
    <col min="14084" max="14084" width="9.25" style="99" bestFit="1" customWidth="1"/>
    <col min="14085" max="14085" width="8.375" style="99" customWidth="1"/>
    <col min="14086" max="14086" width="7.875" style="99" customWidth="1"/>
    <col min="14087" max="14087" width="0.625" style="99" customWidth="1"/>
    <col min="14088" max="14088" width="7.375" style="99" bestFit="1" customWidth="1"/>
    <col min="14089" max="14089" width="9.25" style="99" bestFit="1" customWidth="1"/>
    <col min="14090" max="14090" width="6.875" style="99" bestFit="1" customWidth="1"/>
    <col min="14091" max="14091" width="8.875" style="99" bestFit="1" customWidth="1"/>
    <col min="14092" max="14092" width="14" style="99" customWidth="1"/>
    <col min="14093" max="14093" width="23.875" style="99" customWidth="1"/>
    <col min="14094" max="14336" width="9" style="99"/>
    <col min="14337" max="14337" width="9.125" style="99" customWidth="1"/>
    <col min="14338" max="14338" width="11.5" style="99" customWidth="1"/>
    <col min="14339" max="14339" width="7.375" style="99" bestFit="1" customWidth="1"/>
    <col min="14340" max="14340" width="9.25" style="99" bestFit="1" customWidth="1"/>
    <col min="14341" max="14341" width="8.375" style="99" customWidth="1"/>
    <col min="14342" max="14342" width="7.875" style="99" customWidth="1"/>
    <col min="14343" max="14343" width="0.625" style="99" customWidth="1"/>
    <col min="14344" max="14344" width="7.375" style="99" bestFit="1" customWidth="1"/>
    <col min="14345" max="14345" width="9.25" style="99" bestFit="1" customWidth="1"/>
    <col min="14346" max="14346" width="6.875" style="99" bestFit="1" customWidth="1"/>
    <col min="14347" max="14347" width="8.875" style="99" bestFit="1" customWidth="1"/>
    <col min="14348" max="14348" width="14" style="99" customWidth="1"/>
    <col min="14349" max="14349" width="23.875" style="99" customWidth="1"/>
    <col min="14350" max="14592" width="9" style="99"/>
    <col min="14593" max="14593" width="9.125" style="99" customWidth="1"/>
    <col min="14594" max="14594" width="11.5" style="99" customWidth="1"/>
    <col min="14595" max="14595" width="7.375" style="99" bestFit="1" customWidth="1"/>
    <col min="14596" max="14596" width="9.25" style="99" bestFit="1" customWidth="1"/>
    <col min="14597" max="14597" width="8.375" style="99" customWidth="1"/>
    <col min="14598" max="14598" width="7.875" style="99" customWidth="1"/>
    <col min="14599" max="14599" width="0.625" style="99" customWidth="1"/>
    <col min="14600" max="14600" width="7.375" style="99" bestFit="1" customWidth="1"/>
    <col min="14601" max="14601" width="9.25" style="99" bestFit="1" customWidth="1"/>
    <col min="14602" max="14602" width="6.875" style="99" bestFit="1" customWidth="1"/>
    <col min="14603" max="14603" width="8.875" style="99" bestFit="1" customWidth="1"/>
    <col min="14604" max="14604" width="14" style="99" customWidth="1"/>
    <col min="14605" max="14605" width="23.875" style="99" customWidth="1"/>
    <col min="14606" max="14848" width="9" style="99"/>
    <col min="14849" max="14849" width="9.125" style="99" customWidth="1"/>
    <col min="14850" max="14850" width="11.5" style="99" customWidth="1"/>
    <col min="14851" max="14851" width="7.375" style="99" bestFit="1" customWidth="1"/>
    <col min="14852" max="14852" width="9.25" style="99" bestFit="1" customWidth="1"/>
    <col min="14853" max="14853" width="8.375" style="99" customWidth="1"/>
    <col min="14854" max="14854" width="7.875" style="99" customWidth="1"/>
    <col min="14855" max="14855" width="0.625" style="99" customWidth="1"/>
    <col min="14856" max="14856" width="7.375" style="99" bestFit="1" customWidth="1"/>
    <col min="14857" max="14857" width="9.25" style="99" bestFit="1" customWidth="1"/>
    <col min="14858" max="14858" width="6.875" style="99" bestFit="1" customWidth="1"/>
    <col min="14859" max="14859" width="8.875" style="99" bestFit="1" customWidth="1"/>
    <col min="14860" max="14860" width="14" style="99" customWidth="1"/>
    <col min="14861" max="14861" width="23.875" style="99" customWidth="1"/>
    <col min="14862" max="15104" width="9" style="99"/>
    <col min="15105" max="15105" width="9.125" style="99" customWidth="1"/>
    <col min="15106" max="15106" width="11.5" style="99" customWidth="1"/>
    <col min="15107" max="15107" width="7.375" style="99" bestFit="1" customWidth="1"/>
    <col min="15108" max="15108" width="9.25" style="99" bestFit="1" customWidth="1"/>
    <col min="15109" max="15109" width="8.375" style="99" customWidth="1"/>
    <col min="15110" max="15110" width="7.875" style="99" customWidth="1"/>
    <col min="15111" max="15111" width="0.625" style="99" customWidth="1"/>
    <col min="15112" max="15112" width="7.375" style="99" bestFit="1" customWidth="1"/>
    <col min="15113" max="15113" width="9.25" style="99" bestFit="1" customWidth="1"/>
    <col min="15114" max="15114" width="6.875" style="99" bestFit="1" customWidth="1"/>
    <col min="15115" max="15115" width="8.875" style="99" bestFit="1" customWidth="1"/>
    <col min="15116" max="15116" width="14" style="99" customWidth="1"/>
    <col min="15117" max="15117" width="23.875" style="99" customWidth="1"/>
    <col min="15118" max="15360" width="9" style="99"/>
    <col min="15361" max="15361" width="9.125" style="99" customWidth="1"/>
    <col min="15362" max="15362" width="11.5" style="99" customWidth="1"/>
    <col min="15363" max="15363" width="7.375" style="99" bestFit="1" customWidth="1"/>
    <col min="15364" max="15364" width="9.25" style="99" bestFit="1" customWidth="1"/>
    <col min="15365" max="15365" width="8.375" style="99" customWidth="1"/>
    <col min="15366" max="15366" width="7.875" style="99" customWidth="1"/>
    <col min="15367" max="15367" width="0.625" style="99" customWidth="1"/>
    <col min="15368" max="15368" width="7.375" style="99" bestFit="1" customWidth="1"/>
    <col min="15369" max="15369" width="9.25" style="99" bestFit="1" customWidth="1"/>
    <col min="15370" max="15370" width="6.875" style="99" bestFit="1" customWidth="1"/>
    <col min="15371" max="15371" width="8.875" style="99" bestFit="1" customWidth="1"/>
    <col min="15372" max="15372" width="14" style="99" customWidth="1"/>
    <col min="15373" max="15373" width="23.875" style="99" customWidth="1"/>
    <col min="15374" max="15616" width="9" style="99"/>
    <col min="15617" max="15617" width="9.125" style="99" customWidth="1"/>
    <col min="15618" max="15618" width="11.5" style="99" customWidth="1"/>
    <col min="15619" max="15619" width="7.375" style="99" bestFit="1" customWidth="1"/>
    <col min="15620" max="15620" width="9.25" style="99" bestFit="1" customWidth="1"/>
    <col min="15621" max="15621" width="8.375" style="99" customWidth="1"/>
    <col min="15622" max="15622" width="7.875" style="99" customWidth="1"/>
    <col min="15623" max="15623" width="0.625" style="99" customWidth="1"/>
    <col min="15624" max="15624" width="7.375" style="99" bestFit="1" customWidth="1"/>
    <col min="15625" max="15625" width="9.25" style="99" bestFit="1" customWidth="1"/>
    <col min="15626" max="15626" width="6.875" style="99" bestFit="1" customWidth="1"/>
    <col min="15627" max="15627" width="8.875" style="99" bestFit="1" customWidth="1"/>
    <col min="15628" max="15628" width="14" style="99" customWidth="1"/>
    <col min="15629" max="15629" width="23.875" style="99" customWidth="1"/>
    <col min="15630" max="15872" width="9" style="99"/>
    <col min="15873" max="15873" width="9.125" style="99" customWidth="1"/>
    <col min="15874" max="15874" width="11.5" style="99" customWidth="1"/>
    <col min="15875" max="15875" width="7.375" style="99" bestFit="1" customWidth="1"/>
    <col min="15876" max="15876" width="9.25" style="99" bestFit="1" customWidth="1"/>
    <col min="15877" max="15877" width="8.375" style="99" customWidth="1"/>
    <col min="15878" max="15878" width="7.875" style="99" customWidth="1"/>
    <col min="15879" max="15879" width="0.625" style="99" customWidth="1"/>
    <col min="15880" max="15880" width="7.375" style="99" bestFit="1" customWidth="1"/>
    <col min="15881" max="15881" width="9.25" style="99" bestFit="1" customWidth="1"/>
    <col min="15882" max="15882" width="6.875" style="99" bestFit="1" customWidth="1"/>
    <col min="15883" max="15883" width="8.875" style="99" bestFit="1" customWidth="1"/>
    <col min="15884" max="15884" width="14" style="99" customWidth="1"/>
    <col min="15885" max="15885" width="23.875" style="99" customWidth="1"/>
    <col min="15886" max="16128" width="9" style="99"/>
    <col min="16129" max="16129" width="9.125" style="99" customWidth="1"/>
    <col min="16130" max="16130" width="11.5" style="99" customWidth="1"/>
    <col min="16131" max="16131" width="7.375" style="99" bestFit="1" customWidth="1"/>
    <col min="16132" max="16132" width="9.25" style="99" bestFit="1" customWidth="1"/>
    <col min="16133" max="16133" width="8.375" style="99" customWidth="1"/>
    <col min="16134" max="16134" width="7.875" style="99" customWidth="1"/>
    <col min="16135" max="16135" width="0.625" style="99" customWidth="1"/>
    <col min="16136" max="16136" width="7.375" style="99" bestFit="1" customWidth="1"/>
    <col min="16137" max="16137" width="9.25" style="99" bestFit="1" customWidth="1"/>
    <col min="16138" max="16138" width="6.875" style="99" bestFit="1" customWidth="1"/>
    <col min="16139" max="16139" width="8.875" style="99" bestFit="1" customWidth="1"/>
    <col min="16140" max="16140" width="14" style="99" customWidth="1"/>
    <col min="16141" max="16141" width="23.875" style="99" customWidth="1"/>
    <col min="16142" max="16384" width="9" style="99"/>
  </cols>
  <sheetData>
    <row r="1" spans="1:13" s="141" customFormat="1" ht="23.25" x14ac:dyDescent="0.35">
      <c r="A1" s="141" t="s">
        <v>61</v>
      </c>
      <c r="C1" s="142"/>
      <c r="D1" s="142"/>
      <c r="E1" s="142"/>
      <c r="F1" s="143"/>
      <c r="G1" s="144"/>
      <c r="H1" s="142"/>
      <c r="I1" s="142"/>
      <c r="J1" s="142"/>
      <c r="K1" s="143"/>
      <c r="L1" s="145"/>
      <c r="M1" s="145"/>
    </row>
    <row r="3" spans="1:13" ht="18.95" customHeight="1" x14ac:dyDescent="0.3">
      <c r="A3" s="99" t="s">
        <v>51</v>
      </c>
      <c r="F3" s="133" t="s">
        <v>56</v>
      </c>
      <c r="L3" s="127" t="s">
        <v>62</v>
      </c>
    </row>
    <row r="5" spans="1:13" s="73" customFormat="1" ht="18.95" customHeight="1" x14ac:dyDescent="0.3">
      <c r="A5" s="193" t="s">
        <v>59</v>
      </c>
      <c r="B5" s="194"/>
      <c r="C5" s="202" t="s">
        <v>31</v>
      </c>
      <c r="D5" s="203"/>
      <c r="E5" s="203"/>
      <c r="F5" s="204"/>
      <c r="G5" s="72"/>
      <c r="H5" s="199" t="s">
        <v>32</v>
      </c>
      <c r="I5" s="200"/>
      <c r="J5" s="200"/>
      <c r="K5" s="200"/>
      <c r="L5" s="201"/>
      <c r="M5" s="128" t="s">
        <v>33</v>
      </c>
    </row>
    <row r="6" spans="1:13" s="73" customFormat="1" ht="18.95" customHeight="1" x14ac:dyDescent="0.3">
      <c r="A6" s="195"/>
      <c r="B6" s="196"/>
      <c r="C6" s="74" t="s">
        <v>34</v>
      </c>
      <c r="D6" s="75" t="s">
        <v>55</v>
      </c>
      <c r="E6" s="75" t="s">
        <v>36</v>
      </c>
      <c r="F6" s="134" t="s">
        <v>35</v>
      </c>
      <c r="G6" s="76"/>
      <c r="H6" s="74" t="s">
        <v>34</v>
      </c>
      <c r="I6" s="75" t="s">
        <v>55</v>
      </c>
      <c r="J6" s="75" t="s">
        <v>36</v>
      </c>
      <c r="K6" s="138" t="s">
        <v>54</v>
      </c>
      <c r="L6" s="139" t="s">
        <v>52</v>
      </c>
      <c r="M6" s="129" t="s">
        <v>37</v>
      </c>
    </row>
    <row r="7" spans="1:13" s="73" customFormat="1" ht="18.95" customHeight="1" x14ac:dyDescent="0.3">
      <c r="A7" s="197"/>
      <c r="B7" s="198"/>
      <c r="C7" s="135"/>
      <c r="D7" s="136" t="s">
        <v>38</v>
      </c>
      <c r="E7" s="136"/>
      <c r="F7" s="137"/>
      <c r="G7" s="77"/>
      <c r="H7" s="135"/>
      <c r="I7" s="136" t="s">
        <v>38</v>
      </c>
      <c r="J7" s="136"/>
      <c r="K7" s="140"/>
      <c r="L7" s="137" t="s">
        <v>39</v>
      </c>
      <c r="M7" s="78"/>
    </row>
    <row r="8" spans="1:13" s="88" customFormat="1" ht="18.95" customHeight="1" x14ac:dyDescent="0.3">
      <c r="A8" s="79" t="s">
        <v>40</v>
      </c>
      <c r="B8" s="79"/>
      <c r="C8" s="80" t="s">
        <v>41</v>
      </c>
      <c r="D8" s="81" t="s">
        <v>42</v>
      </c>
      <c r="E8" s="82" t="s">
        <v>43</v>
      </c>
      <c r="F8" s="83" t="s">
        <v>57</v>
      </c>
      <c r="G8" s="84"/>
      <c r="H8" s="80" t="s">
        <v>44</v>
      </c>
      <c r="I8" s="81" t="s">
        <v>45</v>
      </c>
      <c r="J8" s="82" t="s">
        <v>46</v>
      </c>
      <c r="K8" s="85" t="s">
        <v>58</v>
      </c>
      <c r="L8" s="86" t="s">
        <v>53</v>
      </c>
      <c r="M8" s="87" t="s">
        <v>60</v>
      </c>
    </row>
    <row r="9" spans="1:13" ht="18.95" customHeight="1" x14ac:dyDescent="0.3">
      <c r="A9" s="89" t="s">
        <v>47</v>
      </c>
      <c r="B9" s="90"/>
      <c r="C9" s="91"/>
      <c r="D9" s="92"/>
      <c r="E9" s="93">
        <f>E10+E18+E24</f>
        <v>0</v>
      </c>
      <c r="F9" s="94">
        <f>E9/36</f>
        <v>0</v>
      </c>
      <c r="G9" s="95"/>
      <c r="H9" s="91"/>
      <c r="I9" s="92"/>
      <c r="J9" s="93">
        <f>J10+J18+J24</f>
        <v>0</v>
      </c>
      <c r="K9" s="96">
        <f>J9/24</f>
        <v>0</v>
      </c>
      <c r="L9" s="97">
        <f>K9*1.8</f>
        <v>0</v>
      </c>
      <c r="M9" s="98">
        <f>F9+L9</f>
        <v>0</v>
      </c>
    </row>
    <row r="10" spans="1:13" s="106" customFormat="1" ht="18.95" customHeight="1" x14ac:dyDescent="0.3">
      <c r="A10" s="100" t="s">
        <v>63</v>
      </c>
      <c r="B10" s="100"/>
      <c r="C10" s="101"/>
      <c r="D10" s="102"/>
      <c r="E10" s="130">
        <f>SUM(E11:E16)</f>
        <v>0</v>
      </c>
      <c r="F10" s="131">
        <f>E10/18</f>
        <v>0</v>
      </c>
      <c r="G10" s="103"/>
      <c r="H10" s="101"/>
      <c r="I10" s="102"/>
      <c r="J10" s="130">
        <f>SUM(J11:J16)</f>
        <v>0</v>
      </c>
      <c r="K10" s="132">
        <f>J10/12</f>
        <v>0</v>
      </c>
      <c r="L10" s="104"/>
      <c r="M10" s="105"/>
    </row>
    <row r="11" spans="1:13" ht="18.95" customHeight="1" x14ac:dyDescent="0.3">
      <c r="B11" s="99" t="s">
        <v>48</v>
      </c>
      <c r="C11" s="107"/>
      <c r="D11" s="108"/>
      <c r="E11" s="109">
        <f>C11*D11</f>
        <v>0</v>
      </c>
      <c r="F11" s="110"/>
      <c r="G11" s="111"/>
      <c r="H11" s="107"/>
      <c r="I11" s="108"/>
      <c r="J11" s="109">
        <f>H11*I11</f>
        <v>0</v>
      </c>
      <c r="K11" s="112"/>
      <c r="L11" s="113"/>
      <c r="M11" s="114"/>
    </row>
    <row r="12" spans="1:13" ht="18.95" customHeight="1" x14ac:dyDescent="0.3">
      <c r="B12" s="99" t="s">
        <v>49</v>
      </c>
      <c r="C12" s="107"/>
      <c r="D12" s="108"/>
      <c r="E12" s="109">
        <f>C12*D12</f>
        <v>0</v>
      </c>
      <c r="F12" s="115"/>
      <c r="G12" s="116"/>
      <c r="H12" s="107"/>
      <c r="I12" s="108"/>
      <c r="J12" s="109">
        <f>H12*I12</f>
        <v>0</v>
      </c>
      <c r="K12" s="112"/>
      <c r="L12" s="113"/>
      <c r="M12" s="114"/>
    </row>
    <row r="13" spans="1:13" ht="18.95" customHeight="1" x14ac:dyDescent="0.3">
      <c r="B13" s="99" t="s">
        <v>49</v>
      </c>
      <c r="C13" s="107"/>
      <c r="D13" s="108"/>
      <c r="E13" s="109">
        <f t="shared" ref="E11:E16" si="0">C13*D13</f>
        <v>0</v>
      </c>
      <c r="F13" s="115"/>
      <c r="G13" s="116"/>
      <c r="H13" s="107"/>
      <c r="I13" s="108"/>
      <c r="J13" s="109">
        <f t="shared" ref="J11:J16" si="1">H13*I13</f>
        <v>0</v>
      </c>
      <c r="K13" s="112"/>
      <c r="L13" s="113"/>
      <c r="M13" s="114"/>
    </row>
    <row r="14" spans="1:13" ht="18.95" customHeight="1" x14ac:dyDescent="0.3">
      <c r="B14" s="99" t="s">
        <v>49</v>
      </c>
      <c r="C14" s="107"/>
      <c r="D14" s="108"/>
      <c r="E14" s="109">
        <f t="shared" si="0"/>
        <v>0</v>
      </c>
      <c r="F14" s="115"/>
      <c r="G14" s="116"/>
      <c r="H14" s="107"/>
      <c r="I14" s="108"/>
      <c r="J14" s="109">
        <f t="shared" si="1"/>
        <v>0</v>
      </c>
      <c r="K14" s="112"/>
      <c r="L14" s="113"/>
      <c r="M14" s="114"/>
    </row>
    <row r="15" spans="1:13" ht="18.95" customHeight="1" x14ac:dyDescent="0.3">
      <c r="B15" s="99" t="s">
        <v>49</v>
      </c>
      <c r="C15" s="107"/>
      <c r="D15" s="108"/>
      <c r="E15" s="109">
        <f t="shared" si="0"/>
        <v>0</v>
      </c>
      <c r="F15" s="115"/>
      <c r="G15" s="116"/>
      <c r="H15" s="107"/>
      <c r="I15" s="108"/>
      <c r="J15" s="109">
        <f t="shared" si="1"/>
        <v>0</v>
      </c>
      <c r="K15" s="112"/>
      <c r="L15" s="113"/>
      <c r="M15" s="114"/>
    </row>
    <row r="16" spans="1:13" ht="18.95" customHeight="1" x14ac:dyDescent="0.3">
      <c r="B16" s="99" t="s">
        <v>50</v>
      </c>
      <c r="C16" s="107"/>
      <c r="D16" s="108"/>
      <c r="E16" s="109">
        <f t="shared" si="0"/>
        <v>0</v>
      </c>
      <c r="F16" s="115"/>
      <c r="G16" s="116"/>
      <c r="H16" s="107"/>
      <c r="I16" s="108"/>
      <c r="J16" s="109">
        <f t="shared" si="1"/>
        <v>0</v>
      </c>
      <c r="K16" s="112"/>
      <c r="L16" s="113"/>
      <c r="M16" s="114"/>
    </row>
    <row r="17" spans="1:13" ht="18.95" customHeight="1" x14ac:dyDescent="0.3">
      <c r="C17" s="117"/>
      <c r="D17" s="118"/>
      <c r="E17" s="118"/>
      <c r="F17" s="119"/>
      <c r="G17" s="116"/>
      <c r="H17" s="117"/>
      <c r="I17" s="118"/>
      <c r="J17" s="118"/>
      <c r="K17" s="120"/>
      <c r="L17" s="121"/>
      <c r="M17" s="122"/>
    </row>
    <row r="18" spans="1:13" s="106" customFormat="1" ht="18.95" customHeight="1" x14ac:dyDescent="0.3">
      <c r="A18" s="100" t="s">
        <v>64</v>
      </c>
      <c r="B18" s="100"/>
      <c r="C18" s="101"/>
      <c r="D18" s="102"/>
      <c r="E18" s="130">
        <f>SUM(E19:E22)</f>
        <v>0</v>
      </c>
      <c r="F18" s="131">
        <f>E18/18</f>
        <v>0</v>
      </c>
      <c r="G18" s="123"/>
      <c r="H18" s="101"/>
      <c r="I18" s="102"/>
      <c r="J18" s="130">
        <f>SUM(J19:J22)</f>
        <v>0</v>
      </c>
      <c r="K18" s="132">
        <f>J18/12</f>
        <v>0</v>
      </c>
      <c r="L18" s="104"/>
      <c r="M18" s="105"/>
    </row>
    <row r="19" spans="1:13" ht="18.95" customHeight="1" x14ac:dyDescent="0.3">
      <c r="B19" s="99" t="s">
        <v>48</v>
      </c>
      <c r="C19" s="107"/>
      <c r="D19" s="108"/>
      <c r="E19" s="109">
        <f>C19*D19</f>
        <v>0</v>
      </c>
      <c r="F19" s="115"/>
      <c r="G19" s="116"/>
      <c r="H19" s="107"/>
      <c r="I19" s="108"/>
      <c r="J19" s="109">
        <f>H19*I19</f>
        <v>0</v>
      </c>
      <c r="K19" s="112"/>
      <c r="L19" s="113"/>
      <c r="M19" s="114"/>
    </row>
    <row r="20" spans="1:13" ht="18.95" customHeight="1" x14ac:dyDescent="0.3">
      <c r="B20" s="99" t="s">
        <v>49</v>
      </c>
      <c r="C20" s="107"/>
      <c r="D20" s="108"/>
      <c r="E20" s="109">
        <f>C20*D20</f>
        <v>0</v>
      </c>
      <c r="F20" s="115"/>
      <c r="G20" s="116"/>
      <c r="H20" s="107"/>
      <c r="I20" s="108"/>
      <c r="J20" s="109">
        <f>H20*I20</f>
        <v>0</v>
      </c>
      <c r="K20" s="112"/>
      <c r="L20" s="113"/>
      <c r="M20" s="114"/>
    </row>
    <row r="21" spans="1:13" ht="18.95" customHeight="1" x14ac:dyDescent="0.3">
      <c r="B21" s="99" t="s">
        <v>49</v>
      </c>
      <c r="C21" s="107"/>
      <c r="D21" s="108"/>
      <c r="E21" s="109">
        <f>C21*D21</f>
        <v>0</v>
      </c>
      <c r="F21" s="115"/>
      <c r="G21" s="116"/>
      <c r="H21" s="107"/>
      <c r="I21" s="108"/>
      <c r="J21" s="109">
        <f>H21*I21</f>
        <v>0</v>
      </c>
      <c r="K21" s="112"/>
      <c r="L21" s="113"/>
      <c r="M21" s="114"/>
    </row>
    <row r="22" spans="1:13" ht="18.95" customHeight="1" x14ac:dyDescent="0.3">
      <c r="B22" s="99" t="s">
        <v>50</v>
      </c>
      <c r="C22" s="107"/>
      <c r="D22" s="108"/>
      <c r="E22" s="109">
        <f>C22*D22</f>
        <v>0</v>
      </c>
      <c r="F22" s="115"/>
      <c r="G22" s="116"/>
      <c r="H22" s="107"/>
      <c r="I22" s="108"/>
      <c r="J22" s="109">
        <f>H22*I22</f>
        <v>0</v>
      </c>
      <c r="K22" s="112"/>
      <c r="L22" s="113"/>
      <c r="M22" s="114"/>
    </row>
    <row r="23" spans="1:13" ht="18.95" customHeight="1" x14ac:dyDescent="0.3">
      <c r="C23" s="117"/>
      <c r="D23" s="118"/>
      <c r="E23" s="118"/>
      <c r="F23" s="119"/>
      <c r="G23" s="116"/>
      <c r="H23" s="117"/>
      <c r="I23" s="118"/>
      <c r="J23" s="118"/>
      <c r="K23" s="120"/>
      <c r="L23" s="121"/>
      <c r="M23" s="122"/>
    </row>
    <row r="24" spans="1:13" s="106" customFormat="1" ht="18.95" customHeight="1" x14ac:dyDescent="0.3">
      <c r="A24" s="100" t="s">
        <v>65</v>
      </c>
      <c r="B24" s="100"/>
      <c r="C24" s="101"/>
      <c r="D24" s="102"/>
      <c r="E24" s="130">
        <f>SUM(E25:E28)</f>
        <v>0</v>
      </c>
      <c r="F24" s="132"/>
      <c r="G24" s="123"/>
      <c r="H24" s="101"/>
      <c r="I24" s="102"/>
      <c r="J24" s="130">
        <f>SUM(J25:J28)</f>
        <v>0</v>
      </c>
      <c r="K24" s="132"/>
      <c r="L24" s="104"/>
      <c r="M24" s="105"/>
    </row>
    <row r="25" spans="1:13" ht="18.95" customHeight="1" x14ac:dyDescent="0.3">
      <c r="B25" s="99" t="s">
        <v>48</v>
      </c>
      <c r="C25" s="107"/>
      <c r="D25" s="108"/>
      <c r="E25" s="109">
        <f>C25*D25</f>
        <v>0</v>
      </c>
      <c r="F25" s="115"/>
      <c r="G25" s="116"/>
      <c r="H25" s="107"/>
      <c r="I25" s="108"/>
      <c r="J25" s="109">
        <f>H25*I25</f>
        <v>0</v>
      </c>
      <c r="K25" s="112"/>
      <c r="L25" s="113"/>
      <c r="M25" s="114"/>
    </row>
    <row r="26" spans="1:13" ht="18.95" customHeight="1" x14ac:dyDescent="0.3">
      <c r="B26" s="99" t="s">
        <v>49</v>
      </c>
      <c r="C26" s="107"/>
      <c r="D26" s="108"/>
      <c r="E26" s="109">
        <f>C26*D26</f>
        <v>0</v>
      </c>
      <c r="F26" s="115"/>
      <c r="G26" s="116"/>
      <c r="H26" s="107"/>
      <c r="I26" s="108"/>
      <c r="J26" s="109">
        <f>H26*I26</f>
        <v>0</v>
      </c>
      <c r="K26" s="112"/>
      <c r="L26" s="113"/>
      <c r="M26" s="114"/>
    </row>
    <row r="27" spans="1:13" ht="18.95" customHeight="1" x14ac:dyDescent="0.3">
      <c r="B27" s="99" t="s">
        <v>49</v>
      </c>
      <c r="C27" s="107"/>
      <c r="D27" s="108"/>
      <c r="E27" s="109">
        <f>C27*D27</f>
        <v>0</v>
      </c>
      <c r="F27" s="115"/>
      <c r="G27" s="116"/>
      <c r="H27" s="107"/>
      <c r="I27" s="108"/>
      <c r="J27" s="109">
        <f>H27*I27</f>
        <v>0</v>
      </c>
      <c r="K27" s="112"/>
      <c r="L27" s="113"/>
      <c r="M27" s="114"/>
    </row>
    <row r="28" spans="1:13" ht="18.95" customHeight="1" x14ac:dyDescent="0.3">
      <c r="B28" s="99" t="s">
        <v>50</v>
      </c>
      <c r="C28" s="107"/>
      <c r="D28" s="108"/>
      <c r="E28" s="109">
        <f>C28*D28</f>
        <v>0</v>
      </c>
      <c r="F28" s="115"/>
      <c r="G28" s="116"/>
      <c r="H28" s="107"/>
      <c r="I28" s="108"/>
      <c r="J28" s="109">
        <f>H28*I28</f>
        <v>0</v>
      </c>
      <c r="K28" s="112"/>
      <c r="L28" s="113"/>
      <c r="M28" s="114"/>
    </row>
    <row r="30" spans="1:13" ht="26.25" x14ac:dyDescent="0.4">
      <c r="B30" s="213" t="s">
        <v>80</v>
      </c>
    </row>
  </sheetData>
  <mergeCells count="3">
    <mergeCell ref="A5:B7"/>
    <mergeCell ref="H5:L5"/>
    <mergeCell ref="C5:F5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1"/>
  <sheetViews>
    <sheetView workbookViewId="0">
      <selection activeCell="C22" sqref="C22"/>
    </sheetView>
  </sheetViews>
  <sheetFormatPr defaultRowHeight="18.75" x14ac:dyDescent="0.3"/>
  <cols>
    <col min="1" max="1" width="3.625" style="1" customWidth="1"/>
    <col min="2" max="2" width="37.125" style="1" customWidth="1"/>
    <col min="3" max="3" width="9.625" style="1" customWidth="1"/>
    <col min="4" max="8" width="5.625" style="1" customWidth="1"/>
    <col min="9" max="9" width="9.625" style="1" customWidth="1"/>
    <col min="10" max="14" width="5.625" style="1" customWidth="1"/>
    <col min="15" max="16384" width="9" style="1"/>
  </cols>
  <sheetData>
    <row r="1" spans="1:14" s="42" customFormat="1" ht="23.25" x14ac:dyDescent="0.35">
      <c r="A1" s="42" t="s">
        <v>76</v>
      </c>
    </row>
    <row r="2" spans="1:14" ht="23.25" x14ac:dyDescent="0.35">
      <c r="A2" s="146" t="s">
        <v>17</v>
      </c>
      <c r="B2" s="146"/>
    </row>
    <row r="3" spans="1:14" x14ac:dyDescent="0.3">
      <c r="A3" s="44"/>
      <c r="B3" s="44"/>
    </row>
    <row r="4" spans="1:14" ht="18.75" customHeight="1" x14ac:dyDescent="0.3">
      <c r="A4" s="178" t="s">
        <v>1</v>
      </c>
      <c r="B4" s="205"/>
      <c r="C4" s="159" t="s">
        <v>68</v>
      </c>
      <c r="D4" s="160"/>
      <c r="E4" s="160"/>
      <c r="F4" s="160"/>
      <c r="G4" s="160"/>
      <c r="H4" s="187"/>
      <c r="I4" s="208" t="s">
        <v>74</v>
      </c>
      <c r="J4" s="209"/>
      <c r="K4" s="209"/>
      <c r="L4" s="209"/>
      <c r="M4" s="209"/>
      <c r="N4" s="210"/>
    </row>
    <row r="5" spans="1:14" s="3" customFormat="1" x14ac:dyDescent="0.2">
      <c r="A5" s="180"/>
      <c r="B5" s="206"/>
      <c r="C5" s="155" t="s">
        <v>9</v>
      </c>
      <c r="D5" s="207" t="s">
        <v>75</v>
      </c>
      <c r="E5" s="163"/>
      <c r="F5" s="163"/>
      <c r="G5" s="163"/>
      <c r="H5" s="163"/>
      <c r="I5" s="211" t="s">
        <v>11</v>
      </c>
      <c r="J5" s="169" t="s">
        <v>25</v>
      </c>
      <c r="K5" s="169"/>
      <c r="L5" s="169"/>
      <c r="M5" s="169"/>
      <c r="N5" s="170"/>
    </row>
    <row r="6" spans="1:14" s="3" customFormat="1" x14ac:dyDescent="0.2">
      <c r="A6" s="182"/>
      <c r="B6" s="170"/>
      <c r="C6" s="155"/>
      <c r="D6" s="9" t="s">
        <v>73</v>
      </c>
      <c r="E6" s="9" t="s">
        <v>72</v>
      </c>
      <c r="F6" s="4" t="s">
        <v>71</v>
      </c>
      <c r="G6" s="4" t="s">
        <v>70</v>
      </c>
      <c r="H6" s="6" t="s">
        <v>69</v>
      </c>
      <c r="I6" s="212"/>
      <c r="J6" s="9">
        <v>57</v>
      </c>
      <c r="K6" s="4">
        <v>58</v>
      </c>
      <c r="L6" s="4">
        <v>59</v>
      </c>
      <c r="M6" s="4">
        <v>60</v>
      </c>
      <c r="N6" s="11">
        <v>61</v>
      </c>
    </row>
    <row r="7" spans="1:14" ht="19.5" thickBot="1" x14ac:dyDescent="0.35">
      <c r="A7" s="14" t="s">
        <v>0</v>
      </c>
      <c r="B7" s="148"/>
      <c r="C7" s="36">
        <f t="shared" ref="C7:H7" si="0">SUM(C8:C21)</f>
        <v>0</v>
      </c>
      <c r="D7" s="37">
        <f t="shared" si="0"/>
        <v>0</v>
      </c>
      <c r="E7" s="37">
        <f t="shared" si="0"/>
        <v>0</v>
      </c>
      <c r="F7" s="38">
        <f t="shared" si="0"/>
        <v>0</v>
      </c>
      <c r="G7" s="38">
        <f t="shared" si="0"/>
        <v>0</v>
      </c>
      <c r="H7" s="39">
        <f t="shared" si="0"/>
        <v>0</v>
      </c>
      <c r="I7" s="36"/>
      <c r="J7" s="37">
        <f>SUM(J8:J21)</f>
        <v>0</v>
      </c>
      <c r="K7" s="38">
        <f>SUM(K8:K21)</f>
        <v>0</v>
      </c>
      <c r="L7" s="38">
        <f>SUM(L8:L21)</f>
        <v>0</v>
      </c>
      <c r="M7" s="38">
        <f>SUM(M8:M21)</f>
        <v>0</v>
      </c>
      <c r="N7" s="40">
        <f>SUM(N8:N21)</f>
        <v>0</v>
      </c>
    </row>
    <row r="8" spans="1:14" ht="19.5" thickTop="1" x14ac:dyDescent="0.3">
      <c r="A8" s="152">
        <v>1</v>
      </c>
      <c r="B8" s="149" t="s">
        <v>78</v>
      </c>
      <c r="C8" s="15">
        <f>SUM(D8:H8)</f>
        <v>0</v>
      </c>
      <c r="D8" s="16"/>
      <c r="E8" s="16"/>
      <c r="F8" s="17"/>
      <c r="G8" s="17"/>
      <c r="H8" s="18"/>
      <c r="I8" s="15">
        <f>SUM(J8:N8)</f>
        <v>0</v>
      </c>
      <c r="J8" s="16"/>
      <c r="K8" s="17"/>
      <c r="L8" s="17"/>
      <c r="M8" s="17"/>
      <c r="N8" s="20"/>
    </row>
    <row r="9" spans="1:14" x14ac:dyDescent="0.3">
      <c r="A9" s="153">
        <v>2</v>
      </c>
      <c r="B9" s="149" t="s">
        <v>78</v>
      </c>
      <c r="C9" s="22">
        <f t="shared" ref="C9:C21" si="1">SUM(D9:H9)</f>
        <v>0</v>
      </c>
      <c r="D9" s="23"/>
      <c r="E9" s="23"/>
      <c r="F9" s="24"/>
      <c r="G9" s="24"/>
      <c r="H9" s="25"/>
      <c r="I9" s="22">
        <f t="shared" ref="I9:I21" si="2">SUM(J9:N9)</f>
        <v>0</v>
      </c>
      <c r="J9" s="23"/>
      <c r="K9" s="24"/>
      <c r="L9" s="24"/>
      <c r="M9" s="24"/>
      <c r="N9" s="27"/>
    </row>
    <row r="10" spans="1:14" x14ac:dyDescent="0.3">
      <c r="A10" s="153">
        <v>3</v>
      </c>
      <c r="B10" s="149" t="s">
        <v>78</v>
      </c>
      <c r="C10" s="22">
        <f t="shared" si="1"/>
        <v>0</v>
      </c>
      <c r="D10" s="23"/>
      <c r="E10" s="23"/>
      <c r="F10" s="24"/>
      <c r="G10" s="24"/>
      <c r="H10" s="25"/>
      <c r="I10" s="22">
        <f t="shared" si="2"/>
        <v>0</v>
      </c>
      <c r="J10" s="23"/>
      <c r="K10" s="24"/>
      <c r="L10" s="24"/>
      <c r="M10" s="24"/>
      <c r="N10" s="27"/>
    </row>
    <row r="11" spans="1:14" x14ac:dyDescent="0.3">
      <c r="A11" s="153">
        <v>4</v>
      </c>
      <c r="B11" s="149" t="s">
        <v>78</v>
      </c>
      <c r="C11" s="22">
        <f t="shared" si="1"/>
        <v>0</v>
      </c>
      <c r="D11" s="23"/>
      <c r="E11" s="23"/>
      <c r="F11" s="24"/>
      <c r="G11" s="24"/>
      <c r="H11" s="25"/>
      <c r="I11" s="22">
        <f t="shared" si="2"/>
        <v>0</v>
      </c>
      <c r="J11" s="23"/>
      <c r="K11" s="24"/>
      <c r="L11" s="24"/>
      <c r="M11" s="24"/>
      <c r="N11" s="27"/>
    </row>
    <row r="12" spans="1:14" x14ac:dyDescent="0.3">
      <c r="A12" s="153">
        <v>5</v>
      </c>
      <c r="B12" s="149" t="s">
        <v>78</v>
      </c>
      <c r="C12" s="22">
        <f t="shared" si="1"/>
        <v>0</v>
      </c>
      <c r="D12" s="23"/>
      <c r="E12" s="23"/>
      <c r="F12" s="24"/>
      <c r="G12" s="24"/>
      <c r="H12" s="25"/>
      <c r="I12" s="22">
        <f t="shared" si="2"/>
        <v>0</v>
      </c>
      <c r="J12" s="23"/>
      <c r="K12" s="24"/>
      <c r="L12" s="24"/>
      <c r="M12" s="24"/>
      <c r="N12" s="27"/>
    </row>
    <row r="13" spans="1:14" x14ac:dyDescent="0.3">
      <c r="A13" s="153">
        <v>6</v>
      </c>
      <c r="B13" s="149" t="s">
        <v>78</v>
      </c>
      <c r="C13" s="22">
        <f t="shared" si="1"/>
        <v>0</v>
      </c>
      <c r="D13" s="23"/>
      <c r="E13" s="23"/>
      <c r="F13" s="24"/>
      <c r="G13" s="24"/>
      <c r="H13" s="25"/>
      <c r="I13" s="22">
        <f t="shared" si="2"/>
        <v>0</v>
      </c>
      <c r="J13" s="23"/>
      <c r="K13" s="24"/>
      <c r="L13" s="24"/>
      <c r="M13" s="24"/>
      <c r="N13" s="27"/>
    </row>
    <row r="14" spans="1:14" x14ac:dyDescent="0.3">
      <c r="A14" s="153">
        <v>7</v>
      </c>
      <c r="B14" s="149" t="s">
        <v>78</v>
      </c>
      <c r="C14" s="22">
        <f t="shared" si="1"/>
        <v>0</v>
      </c>
      <c r="D14" s="23"/>
      <c r="E14" s="23"/>
      <c r="F14" s="24"/>
      <c r="G14" s="24"/>
      <c r="H14" s="25"/>
      <c r="I14" s="22">
        <f t="shared" si="2"/>
        <v>0</v>
      </c>
      <c r="J14" s="23"/>
      <c r="K14" s="24"/>
      <c r="L14" s="24"/>
      <c r="M14" s="24"/>
      <c r="N14" s="27"/>
    </row>
    <row r="15" spans="1:14" x14ac:dyDescent="0.3">
      <c r="A15" s="153">
        <v>8</v>
      </c>
      <c r="B15" s="149" t="s">
        <v>78</v>
      </c>
      <c r="C15" s="22">
        <f t="shared" si="1"/>
        <v>0</v>
      </c>
      <c r="D15" s="23"/>
      <c r="E15" s="23"/>
      <c r="F15" s="24"/>
      <c r="G15" s="24"/>
      <c r="H15" s="25"/>
      <c r="I15" s="22">
        <f t="shared" si="2"/>
        <v>0</v>
      </c>
      <c r="J15" s="23"/>
      <c r="K15" s="24"/>
      <c r="L15" s="24"/>
      <c r="M15" s="24"/>
      <c r="N15" s="27"/>
    </row>
    <row r="16" spans="1:14" x14ac:dyDescent="0.3">
      <c r="A16" s="153">
        <v>9</v>
      </c>
      <c r="B16" s="150"/>
      <c r="C16" s="22">
        <f t="shared" si="1"/>
        <v>0</v>
      </c>
      <c r="D16" s="23"/>
      <c r="E16" s="23"/>
      <c r="F16" s="24"/>
      <c r="G16" s="24"/>
      <c r="H16" s="25"/>
      <c r="I16" s="22">
        <f t="shared" si="2"/>
        <v>0</v>
      </c>
      <c r="J16" s="23"/>
      <c r="K16" s="24"/>
      <c r="L16" s="24"/>
      <c r="M16" s="24"/>
      <c r="N16" s="27"/>
    </row>
    <row r="17" spans="1:14" x14ac:dyDescent="0.3">
      <c r="A17" s="153">
        <v>10</v>
      </c>
      <c r="B17" s="150"/>
      <c r="C17" s="22">
        <f t="shared" si="1"/>
        <v>0</v>
      </c>
      <c r="D17" s="23"/>
      <c r="E17" s="23"/>
      <c r="F17" s="24"/>
      <c r="G17" s="24"/>
      <c r="H17" s="25"/>
      <c r="I17" s="22">
        <f t="shared" si="2"/>
        <v>0</v>
      </c>
      <c r="J17" s="23"/>
      <c r="K17" s="24"/>
      <c r="L17" s="24"/>
      <c r="M17" s="24"/>
      <c r="N17" s="27"/>
    </row>
    <row r="18" spans="1:14" x14ac:dyDescent="0.3">
      <c r="A18" s="153">
        <v>11</v>
      </c>
      <c r="B18" s="150"/>
      <c r="C18" s="22">
        <f t="shared" si="1"/>
        <v>0</v>
      </c>
      <c r="D18" s="23"/>
      <c r="E18" s="23"/>
      <c r="F18" s="24"/>
      <c r="G18" s="24"/>
      <c r="H18" s="25"/>
      <c r="I18" s="22">
        <f t="shared" si="2"/>
        <v>0</v>
      </c>
      <c r="J18" s="23"/>
      <c r="K18" s="24"/>
      <c r="L18" s="24"/>
      <c r="M18" s="24"/>
      <c r="N18" s="27"/>
    </row>
    <row r="19" spans="1:14" x14ac:dyDescent="0.3">
      <c r="A19" s="153">
        <v>12</v>
      </c>
      <c r="B19" s="150"/>
      <c r="C19" s="22">
        <f t="shared" si="1"/>
        <v>0</v>
      </c>
      <c r="D19" s="23"/>
      <c r="E19" s="23"/>
      <c r="F19" s="24"/>
      <c r="G19" s="24"/>
      <c r="H19" s="25"/>
      <c r="I19" s="22">
        <f t="shared" si="2"/>
        <v>0</v>
      </c>
      <c r="J19" s="23"/>
      <c r="K19" s="24"/>
      <c r="L19" s="24"/>
      <c r="M19" s="24"/>
      <c r="N19" s="27"/>
    </row>
    <row r="20" spans="1:14" x14ac:dyDescent="0.3">
      <c r="A20" s="153">
        <v>13</v>
      </c>
      <c r="B20" s="150"/>
      <c r="C20" s="22">
        <f t="shared" si="1"/>
        <v>0</v>
      </c>
      <c r="D20" s="23"/>
      <c r="E20" s="23"/>
      <c r="F20" s="24"/>
      <c r="G20" s="24"/>
      <c r="H20" s="25"/>
      <c r="I20" s="22">
        <f t="shared" si="2"/>
        <v>0</v>
      </c>
      <c r="J20" s="23"/>
      <c r="K20" s="24"/>
      <c r="L20" s="24"/>
      <c r="M20" s="24"/>
      <c r="N20" s="27"/>
    </row>
    <row r="21" spans="1:14" x14ac:dyDescent="0.3">
      <c r="A21" s="154">
        <v>14</v>
      </c>
      <c r="B21" s="151"/>
      <c r="C21" s="29">
        <f t="shared" si="1"/>
        <v>0</v>
      </c>
      <c r="D21" s="30"/>
      <c r="E21" s="30"/>
      <c r="F21" s="31"/>
      <c r="G21" s="31"/>
      <c r="H21" s="32"/>
      <c r="I21" s="29">
        <f t="shared" si="2"/>
        <v>0</v>
      </c>
      <c r="J21" s="30"/>
      <c r="K21" s="31"/>
      <c r="L21" s="31"/>
      <c r="M21" s="31"/>
      <c r="N21" s="34"/>
    </row>
  </sheetData>
  <mergeCells count="7">
    <mergeCell ref="A4:B6"/>
    <mergeCell ref="J5:N5"/>
    <mergeCell ref="D5:H5"/>
    <mergeCell ref="I4:N4"/>
    <mergeCell ref="I5:I6"/>
    <mergeCell ref="C4:H4"/>
    <mergeCell ref="C5:C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1</vt:i4>
      </vt:variant>
    </vt:vector>
  </HeadingPairs>
  <TitlesOfParts>
    <vt:vector size="6" baseType="lpstr">
      <vt:lpstr>ตารางที่ 1</vt:lpstr>
      <vt:lpstr>ตารางที่ 2</vt:lpstr>
      <vt:lpstr>ตารางที่ 3</vt:lpstr>
      <vt:lpstr>ตารางที่ 4</vt:lpstr>
      <vt:lpstr>Sheet2</vt:lpstr>
      <vt:lpstr>'ตารางที่ 2'!Print_Titles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Plan</cp:lastModifiedBy>
  <cp:lastPrinted>2015-05-12T01:51:21Z</cp:lastPrinted>
  <dcterms:created xsi:type="dcterms:W3CDTF">2015-05-10T07:33:22Z</dcterms:created>
  <dcterms:modified xsi:type="dcterms:W3CDTF">2015-05-12T01:51:32Z</dcterms:modified>
</cp:coreProperties>
</file>